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60" yWindow="180" windowWidth="24320" windowHeight="16160" tabRatio="500" activeTab="1"/>
  </bookViews>
  <sheets>
    <sheet name="GVP_Reports" sheetId="1" r:id="rId1"/>
    <sheet name="MISR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6" i="1"/>
  <c r="G4"/>
</calcChain>
</file>

<file path=xl/sharedStrings.xml><?xml version="1.0" encoding="utf-8"?>
<sst xmlns="http://schemas.openxmlformats.org/spreadsheetml/2006/main" count="126" uniqueCount="66">
  <si>
    <t>P2011b</t>
    <phoneticPr fontId="4" type="noConversion"/>
  </si>
  <si>
    <t>47-48</t>
    <phoneticPr fontId="4" type="noConversion"/>
  </si>
  <si>
    <t xml:space="preserve">GVP Reported Plume Height  </t>
    <phoneticPr fontId="4" type="noConversion"/>
  </si>
  <si>
    <t>GVP Karymsky Plume Count by Year (Sub-catagories based on GVP/KVERT report description)</t>
    <phoneticPr fontId="4" type="noConversion"/>
  </si>
  <si>
    <t>Year</t>
    <phoneticPr fontId="4" type="noConversion"/>
  </si>
  <si>
    <t>Volcano</t>
    <phoneticPr fontId="4" type="noConversion"/>
  </si>
  <si>
    <t>≤3km</t>
    <phoneticPr fontId="4" type="noConversion"/>
  </si>
  <si>
    <t>≤5km</t>
    <phoneticPr fontId="4" type="noConversion"/>
  </si>
  <si>
    <t>≤7km</t>
    <phoneticPr fontId="4" type="noConversion"/>
  </si>
  <si>
    <t>≤10km</t>
    <phoneticPr fontId="4" type="noConversion"/>
  </si>
  <si>
    <t>10km+</t>
    <phoneticPr fontId="4" type="noConversion"/>
  </si>
  <si>
    <t>Total</t>
    <phoneticPr fontId="4" type="noConversion"/>
  </si>
  <si>
    <t>Karymsky</t>
    <phoneticPr fontId="4" type="noConversion"/>
  </si>
  <si>
    <t>TOTAL/Volc</t>
    <phoneticPr fontId="4" type="noConversion"/>
  </si>
  <si>
    <t>Total</t>
    <phoneticPr fontId="4" type="noConversion"/>
  </si>
  <si>
    <t xml:space="preserve">Karymsky Volcano </t>
  </si>
  <si>
    <t>MISR RA Whole Plume Particle Fraction</t>
  </si>
  <si>
    <t>Fraction of Total Plume Retrievals (%)</t>
  </si>
  <si>
    <t>Code</t>
  </si>
  <si>
    <t>Date</t>
  </si>
  <si>
    <t>Orbit</t>
    <phoneticPr fontId="7" type="noConversion"/>
  </si>
  <si>
    <t>Path</t>
  </si>
  <si>
    <t>Block</t>
  </si>
  <si>
    <t>SmSpNab</t>
  </si>
  <si>
    <t>LaSpNab</t>
  </si>
  <si>
    <t>SmSpHab(f)</t>
  </si>
  <si>
    <t>SmSpHab(s)</t>
  </si>
  <si>
    <t>SmSpMab(f)</t>
  </si>
  <si>
    <t>MeNspWab</t>
  </si>
  <si>
    <t>LaSpdWab</t>
  </si>
  <si>
    <t>P2003</t>
  </si>
  <si>
    <t>12/27/2003</t>
  </si>
  <si>
    <t>P2004</t>
  </si>
  <si>
    <t>46-47</t>
  </si>
  <si>
    <t>P2005</t>
  </si>
  <si>
    <t>08/28/2005</t>
  </si>
  <si>
    <t>P2006</t>
  </si>
  <si>
    <t>10/23/2006</t>
  </si>
  <si>
    <t>47-48</t>
  </si>
  <si>
    <t>P2007a</t>
  </si>
  <si>
    <t>47-49</t>
  </si>
  <si>
    <t>P2007b</t>
  </si>
  <si>
    <t>P2009</t>
  </si>
  <si>
    <t>04/26/2009</t>
  </si>
  <si>
    <t>P2011a</t>
  </si>
  <si>
    <t>01/31/2011</t>
  </si>
  <si>
    <t>P2011c</t>
  </si>
  <si>
    <t>P2011d</t>
  </si>
  <si>
    <t>P2011e</t>
  </si>
  <si>
    <t>P2013</t>
  </si>
  <si>
    <t>P2015</t>
  </si>
  <si>
    <t>P2016</t>
  </si>
  <si>
    <t>37-39</t>
    <phoneticPr fontId="4" type="noConversion"/>
  </si>
  <si>
    <t>36-38</t>
    <phoneticPr fontId="4" type="noConversion"/>
  </si>
  <si>
    <t>37-38</t>
  </si>
  <si>
    <t>B2014a</t>
    <phoneticPr fontId="4" type="noConversion"/>
  </si>
  <si>
    <t>B2014b</t>
    <phoneticPr fontId="4" type="noConversion"/>
  </si>
  <si>
    <t>B2014c</t>
    <phoneticPr fontId="4" type="noConversion"/>
  </si>
  <si>
    <t xml:space="preserve">MINX Retrieved Plume Height </t>
    <phoneticPr fontId="4" type="noConversion"/>
  </si>
  <si>
    <t>MINX Height Median      (km)</t>
    <phoneticPr fontId="4" type="noConversion"/>
  </si>
  <si>
    <t>MINX Height Maximum (km)</t>
  </si>
  <si>
    <t>MINX Height Minimum (km)</t>
    <phoneticPr fontId="4" type="noConversion"/>
  </si>
  <si>
    <t>MsSpNab</t>
    <phoneticPr fontId="4" type="noConversion"/>
  </si>
  <si>
    <t>MeSpNab</t>
    <phoneticPr fontId="4" type="noConversion"/>
  </si>
  <si>
    <t>MeSpNab</t>
    <phoneticPr fontId="4" type="noConversion"/>
  </si>
  <si>
    <t>Holuhraun Volcano (Iceland)</t>
    <phoneticPr fontId="4" type="noConversion"/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</si>
</sst>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mm/dd/yyyy"/>
    <numFmt numFmtId="169" formatCode="0.0"/>
  </numFmts>
  <fonts count="10">
    <font>
      <sz val="10"/>
      <name val="Verdana"/>
    </font>
    <font>
      <b/>
      <i/>
      <sz val="10"/>
      <name val="Verdana"/>
    </font>
    <font>
      <b/>
      <i/>
      <sz val="10"/>
      <name val="Verdana"/>
    </font>
    <font>
      <sz val="10"/>
      <name val="Verdana"/>
    </font>
    <font>
      <sz val="8"/>
      <name val="Verdana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</font>
    <font>
      <b/>
      <i/>
      <sz val="10"/>
      <color indexed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168" fontId="3" fillId="0" borderId="2" xfId="0" applyNumberFormat="1" applyFont="1" applyFill="1" applyBorder="1" applyAlignment="1"/>
    <xf numFmtId="0" fontId="0" fillId="0" borderId="4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6" xfId="0" applyBorder="1"/>
    <xf numFmtId="1" fontId="0" fillId="0" borderId="0" xfId="0" applyNumberFormat="1"/>
    <xf numFmtId="0" fontId="6" fillId="0" borderId="0" xfId="0" applyFont="1"/>
    <xf numFmtId="0" fontId="5" fillId="0" borderId="0" xfId="0" applyFont="1" applyAlignment="1">
      <alignment horizontal="left"/>
    </xf>
    <xf numFmtId="2" fontId="0" fillId="0" borderId="0" xfId="0" applyNumberFormat="1"/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0" fillId="0" borderId="13" xfId="0" applyBorder="1" applyAlignment="1">
      <alignment horizontal="left"/>
    </xf>
    <xf numFmtId="168" fontId="0" fillId="0" borderId="0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left"/>
    </xf>
    <xf numFmtId="168" fontId="0" fillId="0" borderId="9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8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69" fontId="0" fillId="0" borderId="14" xfId="0" applyNumberFormat="1" applyBorder="1" applyAlignment="1">
      <alignment horizontal="center"/>
    </xf>
    <xf numFmtId="169" fontId="0" fillId="0" borderId="9" xfId="0" applyNumberFormat="1" applyBorder="1" applyAlignment="1">
      <alignment horizontal="center"/>
    </xf>
    <xf numFmtId="169" fontId="0" fillId="0" borderId="16" xfId="0" applyNumberFormat="1" applyBorder="1" applyAlignment="1">
      <alignment horizontal="center"/>
    </xf>
    <xf numFmtId="0" fontId="2" fillId="0" borderId="0" xfId="0" applyFont="1"/>
    <xf numFmtId="168" fontId="2" fillId="0" borderId="0" xfId="0" applyNumberFormat="1" applyFont="1" applyFill="1" applyBorder="1" applyAlignment="1"/>
    <xf numFmtId="0" fontId="0" fillId="0" borderId="22" xfId="0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49" fontId="8" fillId="0" borderId="11" xfId="0" applyNumberFormat="1" applyFont="1" applyBorder="1" applyAlignment="1">
      <alignment horizontal="center" wrapText="1"/>
    </xf>
    <xf numFmtId="49" fontId="8" fillId="0" borderId="12" xfId="0" applyNumberFormat="1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1" fontId="3" fillId="0" borderId="17" xfId="0" applyNumberFormat="1" applyFont="1" applyFill="1" applyBorder="1" applyAlignment="1">
      <alignment horizontal="left"/>
    </xf>
    <xf numFmtId="1" fontId="3" fillId="0" borderId="19" xfId="0" applyNumberFormat="1" applyFont="1" applyFill="1" applyBorder="1" applyAlignment="1">
      <alignment horizontal="left"/>
    </xf>
    <xf numFmtId="1" fontId="3" fillId="0" borderId="8" xfId="0" applyNumberFormat="1" applyFont="1" applyFill="1" applyBorder="1" applyAlignment="1">
      <alignment horizontal="left"/>
    </xf>
    <xf numFmtId="168" fontId="3" fillId="2" borderId="3" xfId="0" applyNumberFormat="1" applyFont="1" applyFill="1" applyBorder="1" applyAlignment="1">
      <alignment wrapText="1"/>
    </xf>
    <xf numFmtId="49" fontId="0" fillId="2" borderId="3" xfId="0" applyNumberFormat="1" applyFill="1" applyBorder="1" applyAlignment="1">
      <alignment horizontal="center" wrapText="1"/>
    </xf>
    <xf numFmtId="1" fontId="0" fillId="2" borderId="3" xfId="0" applyNumberFormat="1" applyFill="1" applyBorder="1" applyAlignment="1">
      <alignment horizontal="center" wrapText="1"/>
    </xf>
    <xf numFmtId="168" fontId="3" fillId="2" borderId="17" xfId="0" applyNumberFormat="1" applyFont="1" applyFill="1" applyBorder="1" applyAlignment="1">
      <alignment wrapText="1"/>
    </xf>
    <xf numFmtId="168" fontId="0" fillId="0" borderId="0" xfId="0" applyNumberFormat="1"/>
    <xf numFmtId="2" fontId="0" fillId="0" borderId="0" xfId="0" applyNumberFormat="1" applyBorder="1"/>
    <xf numFmtId="2" fontId="0" fillId="0" borderId="14" xfId="0" applyNumberFormat="1" applyBorder="1"/>
    <xf numFmtId="0" fontId="0" fillId="0" borderId="9" xfId="0" applyBorder="1" applyAlignment="1">
      <alignment horizontal="center"/>
    </xf>
    <xf numFmtId="2" fontId="0" fillId="0" borderId="9" xfId="0" applyNumberFormat="1" applyBorder="1"/>
    <xf numFmtId="2" fontId="0" fillId="0" borderId="16" xfId="0" applyNumberFormat="1" applyBorder="1"/>
    <xf numFmtId="0" fontId="1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7"/>
  <sheetViews>
    <sheetView workbookViewId="0">
      <selection activeCell="D43" sqref="D43"/>
    </sheetView>
  </sheetViews>
  <sheetFormatPr baseColWidth="10" defaultRowHeight="13"/>
  <sheetData>
    <row r="1" spans="1:7">
      <c r="A1" s="39" t="s">
        <v>2</v>
      </c>
      <c r="B1" s="1"/>
      <c r="C1" s="1"/>
      <c r="D1" s="1"/>
      <c r="E1" s="1"/>
      <c r="F1" s="1"/>
    </row>
    <row r="2" spans="1:7">
      <c r="B2" s="1"/>
      <c r="C2" s="1"/>
      <c r="D2" s="1"/>
      <c r="E2" s="1"/>
      <c r="F2" s="1"/>
    </row>
    <row r="3" spans="1:7">
      <c r="A3" s="52" t="s">
        <v>5</v>
      </c>
      <c r="B3" s="53" t="s">
        <v>6</v>
      </c>
      <c r="C3" s="54" t="s">
        <v>7</v>
      </c>
      <c r="D3" s="54" t="s">
        <v>8</v>
      </c>
      <c r="E3" s="53" t="s">
        <v>9</v>
      </c>
      <c r="F3" s="53" t="s">
        <v>10</v>
      </c>
      <c r="G3" s="53" t="s">
        <v>11</v>
      </c>
    </row>
    <row r="4" spans="1:7">
      <c r="A4" s="4" t="s">
        <v>12</v>
      </c>
      <c r="B4" s="5">
        <v>134</v>
      </c>
      <c r="C4" s="6">
        <v>157</v>
      </c>
      <c r="D4" s="7">
        <v>48</v>
      </c>
      <c r="E4" s="2">
        <v>10</v>
      </c>
      <c r="F4" s="3">
        <v>1</v>
      </c>
      <c r="G4" s="8">
        <f t="shared" ref="G4" si="0">SUM(B4:F4)</f>
        <v>350</v>
      </c>
    </row>
    <row r="5" spans="1:7">
      <c r="B5" s="1"/>
      <c r="C5" s="1"/>
      <c r="D5" s="1"/>
      <c r="E5" s="1"/>
      <c r="F5" s="1"/>
    </row>
    <row r="6" spans="1:7">
      <c r="A6" s="40" t="s">
        <v>3</v>
      </c>
      <c r="B6" s="1"/>
      <c r="C6" s="1"/>
      <c r="D6" s="1"/>
      <c r="E6" s="1"/>
      <c r="F6" s="1"/>
    </row>
    <row r="7" spans="1:7">
      <c r="A7" s="40"/>
      <c r="B7" s="1"/>
      <c r="C7" s="1"/>
      <c r="D7" s="1"/>
      <c r="E7" s="1"/>
      <c r="F7" s="1"/>
    </row>
    <row r="8" spans="1:7">
      <c r="A8" s="55" t="s">
        <v>4</v>
      </c>
      <c r="B8" s="53" t="s">
        <v>14</v>
      </c>
    </row>
    <row r="9" spans="1:7">
      <c r="A9" s="49">
        <v>2000</v>
      </c>
      <c r="B9" s="46">
        <v>1</v>
      </c>
    </row>
    <row r="10" spans="1:7">
      <c r="A10" s="50">
        <v>2001</v>
      </c>
      <c r="B10" s="47">
        <v>1</v>
      </c>
    </row>
    <row r="11" spans="1:7">
      <c r="A11" s="50">
        <v>2002</v>
      </c>
      <c r="B11" s="47">
        <v>5</v>
      </c>
    </row>
    <row r="12" spans="1:7">
      <c r="A12" s="50">
        <v>2003</v>
      </c>
      <c r="B12" s="47">
        <v>10</v>
      </c>
    </row>
    <row r="13" spans="1:7">
      <c r="A13" s="50">
        <v>2004</v>
      </c>
      <c r="B13" s="47">
        <v>26</v>
      </c>
    </row>
    <row r="14" spans="1:7">
      <c r="A14" s="50">
        <v>2005</v>
      </c>
      <c r="B14" s="47">
        <v>17</v>
      </c>
    </row>
    <row r="15" spans="1:7">
      <c r="A15" s="50">
        <v>2006</v>
      </c>
      <c r="B15" s="47">
        <v>22</v>
      </c>
    </row>
    <row r="16" spans="1:7">
      <c r="A16" s="50">
        <v>2007</v>
      </c>
      <c r="B16" s="47">
        <v>28</v>
      </c>
    </row>
    <row r="17" spans="1:6">
      <c r="A17" s="50">
        <v>2008</v>
      </c>
      <c r="B17" s="47">
        <v>39</v>
      </c>
    </row>
    <row r="18" spans="1:6">
      <c r="A18" s="50">
        <v>2009</v>
      </c>
      <c r="B18" s="47">
        <v>27</v>
      </c>
    </row>
    <row r="19" spans="1:6">
      <c r="A19" s="50">
        <v>2010</v>
      </c>
      <c r="B19" s="47">
        <v>39</v>
      </c>
    </row>
    <row r="20" spans="1:6">
      <c r="A20" s="50">
        <v>2011</v>
      </c>
      <c r="B20" s="47">
        <v>53</v>
      </c>
    </row>
    <row r="21" spans="1:6">
      <c r="A21" s="50">
        <v>2012</v>
      </c>
      <c r="B21" s="47">
        <v>35</v>
      </c>
    </row>
    <row r="22" spans="1:6">
      <c r="A22" s="50">
        <v>2013</v>
      </c>
      <c r="B22" s="47">
        <v>6</v>
      </c>
    </row>
    <row r="23" spans="1:6">
      <c r="A23" s="50">
        <v>2014</v>
      </c>
      <c r="B23" s="47">
        <v>19</v>
      </c>
    </row>
    <row r="24" spans="1:6">
      <c r="A24" s="50">
        <v>2015</v>
      </c>
      <c r="B24" s="47">
        <v>22</v>
      </c>
    </row>
    <row r="25" spans="1:6">
      <c r="A25" s="51">
        <v>2016</v>
      </c>
      <c r="B25" s="48">
        <v>0</v>
      </c>
    </row>
    <row r="26" spans="1:6">
      <c r="A26" s="9" t="s">
        <v>13</v>
      </c>
      <c r="B26" s="1">
        <f>SUM(B9:B25)</f>
        <v>350</v>
      </c>
    </row>
    <row r="27" spans="1:6">
      <c r="A27" s="9"/>
      <c r="B27" s="1"/>
      <c r="C27" s="1"/>
      <c r="D27" s="1"/>
      <c r="E27" s="1"/>
      <c r="F27" s="1"/>
    </row>
  </sheetData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62"/>
  <sheetViews>
    <sheetView tabSelected="1" topLeftCell="A13" workbookViewId="0">
      <selection activeCell="F44" sqref="F44"/>
    </sheetView>
  </sheetViews>
  <sheetFormatPr baseColWidth="10" defaultColWidth="7.5703125" defaultRowHeight="13"/>
  <cols>
    <col min="1" max="1" width="8.7109375" style="1" customWidth="1"/>
    <col min="2" max="2" width="12" customWidth="1"/>
    <col min="3" max="5" width="7.7109375" style="1" customWidth="1"/>
    <col min="6" max="6" width="10" style="1" customWidth="1"/>
    <col min="7" max="7" width="10.140625" style="1" bestFit="1" customWidth="1"/>
    <col min="8" max="8" width="10.42578125" style="1" customWidth="1"/>
    <col min="9" max="9" width="7.28515625" style="1" customWidth="1"/>
    <col min="10" max="11" width="9.85546875" style="1" customWidth="1"/>
    <col min="12" max="12" width="10.28515625" style="1" customWidth="1"/>
    <col min="13" max="13" width="9.85546875" customWidth="1"/>
    <col min="14" max="14" width="8.85546875" customWidth="1"/>
  </cols>
  <sheetData>
    <row r="1" spans="1:15" s="10" customFormat="1" ht="14">
      <c r="A1" s="63" t="s">
        <v>15</v>
      </c>
    </row>
    <row r="2" spans="1:15">
      <c r="A2" s="64" t="s">
        <v>16</v>
      </c>
      <c r="M2" s="12"/>
    </row>
    <row r="3" spans="1:15" ht="14">
      <c r="A3" s="11"/>
      <c r="D3" s="67" t="s">
        <v>17</v>
      </c>
      <c r="E3" s="68"/>
      <c r="F3" s="68"/>
      <c r="G3" s="68"/>
      <c r="H3" s="68"/>
      <c r="I3" s="68"/>
      <c r="J3" s="68"/>
      <c r="K3" s="68"/>
      <c r="L3" s="68"/>
      <c r="M3" s="12"/>
    </row>
    <row r="4" spans="1:15" ht="14">
      <c r="A4" s="13" t="s">
        <v>18</v>
      </c>
      <c r="B4" s="14" t="s">
        <v>19</v>
      </c>
      <c r="C4" s="15" t="s">
        <v>20</v>
      </c>
      <c r="D4" s="14" t="s">
        <v>21</v>
      </c>
      <c r="E4" s="16" t="s">
        <v>22</v>
      </c>
      <c r="F4" s="14" t="s">
        <v>23</v>
      </c>
      <c r="G4" s="14" t="s">
        <v>62</v>
      </c>
      <c r="H4" s="14" t="s">
        <v>63</v>
      </c>
      <c r="I4" s="14" t="s">
        <v>24</v>
      </c>
      <c r="J4" s="14" t="s">
        <v>25</v>
      </c>
      <c r="K4" s="14" t="s">
        <v>26</v>
      </c>
      <c r="L4" s="14" t="s">
        <v>27</v>
      </c>
      <c r="M4" s="14" t="s">
        <v>28</v>
      </c>
      <c r="N4" s="16" t="s">
        <v>29</v>
      </c>
      <c r="O4" s="12"/>
    </row>
    <row r="5" spans="1:15">
      <c r="A5" s="17" t="s">
        <v>30</v>
      </c>
      <c r="B5" s="18" t="s">
        <v>31</v>
      </c>
      <c r="C5" s="19">
        <v>21402</v>
      </c>
      <c r="D5" s="20">
        <v>99</v>
      </c>
      <c r="E5" s="21">
        <v>47</v>
      </c>
      <c r="F5" s="22">
        <v>1</v>
      </c>
      <c r="G5" s="22">
        <v>0</v>
      </c>
      <c r="H5" s="22">
        <v>19</v>
      </c>
      <c r="I5" s="22">
        <v>76</v>
      </c>
      <c r="J5" s="22">
        <v>4</v>
      </c>
      <c r="K5" s="22">
        <v>0</v>
      </c>
      <c r="L5" s="22">
        <v>0</v>
      </c>
      <c r="M5" s="22">
        <v>0</v>
      </c>
      <c r="N5" s="23">
        <v>0</v>
      </c>
      <c r="O5" s="12"/>
    </row>
    <row r="6" spans="1:15">
      <c r="A6" s="17" t="s">
        <v>32</v>
      </c>
      <c r="B6" s="18">
        <v>36860</v>
      </c>
      <c r="C6" s="19">
        <v>21635</v>
      </c>
      <c r="D6" s="20">
        <v>99</v>
      </c>
      <c r="E6" s="21" t="s">
        <v>33</v>
      </c>
      <c r="F6" s="22">
        <v>1.104240282685512</v>
      </c>
      <c r="G6" s="22">
        <v>1.1307420494699651</v>
      </c>
      <c r="H6" s="22">
        <v>19.302120141342748</v>
      </c>
      <c r="I6" s="22">
        <v>71.86395759717314</v>
      </c>
      <c r="J6" s="22">
        <v>0.44169611307420498</v>
      </c>
      <c r="K6" s="22">
        <v>0.99823321554770295</v>
      </c>
      <c r="L6" s="22">
        <v>2.4734982332155466</v>
      </c>
      <c r="M6" s="22">
        <v>2.6855123674911665</v>
      </c>
      <c r="N6" s="23">
        <v>0</v>
      </c>
      <c r="O6" s="12"/>
    </row>
    <row r="7" spans="1:15">
      <c r="A7" s="17" t="s">
        <v>34</v>
      </c>
      <c r="B7" s="18" t="s">
        <v>35</v>
      </c>
      <c r="C7" s="19">
        <v>30285</v>
      </c>
      <c r="D7" s="20">
        <v>97</v>
      </c>
      <c r="E7" s="21">
        <v>47</v>
      </c>
      <c r="F7" s="22">
        <v>2.7932960893854698E-2</v>
      </c>
      <c r="G7" s="22">
        <v>0</v>
      </c>
      <c r="H7" s="22">
        <v>0</v>
      </c>
      <c r="I7" s="22">
        <v>63.882681564245793</v>
      </c>
      <c r="J7" s="22">
        <v>7.4860335195530725</v>
      </c>
      <c r="K7" s="22">
        <v>0.39106145251396601</v>
      </c>
      <c r="L7" s="22">
        <v>0.50279329608938494</v>
      </c>
      <c r="M7" s="22">
        <v>27.681564245810051</v>
      </c>
      <c r="N7" s="23">
        <v>2.7932960893854698E-2</v>
      </c>
      <c r="O7" s="12"/>
    </row>
    <row r="8" spans="1:15">
      <c r="A8" s="17" t="s">
        <v>36</v>
      </c>
      <c r="B8" s="18" t="s">
        <v>37</v>
      </c>
      <c r="C8" s="19">
        <v>36416</v>
      </c>
      <c r="D8" s="20">
        <v>100</v>
      </c>
      <c r="E8" s="21" t="s">
        <v>38</v>
      </c>
      <c r="F8" s="22">
        <v>0.47781569965870302</v>
      </c>
      <c r="G8" s="22">
        <v>0.204778156996587</v>
      </c>
      <c r="H8" s="22">
        <v>9.0784982935153575</v>
      </c>
      <c r="I8" s="22">
        <v>78.71160409556316</v>
      </c>
      <c r="J8" s="22">
        <v>0.97269624573378799</v>
      </c>
      <c r="K8" s="22">
        <v>1.1604095563139931</v>
      </c>
      <c r="L8" s="22">
        <v>3.9249146757679187</v>
      </c>
      <c r="M8" s="22">
        <v>5.3668941979522176</v>
      </c>
      <c r="N8" s="23">
        <v>6.8259385665528999E-2</v>
      </c>
      <c r="O8" s="12"/>
    </row>
    <row r="9" spans="1:15">
      <c r="A9" s="17" t="s">
        <v>39</v>
      </c>
      <c r="B9" s="18">
        <v>37688</v>
      </c>
      <c r="C9" s="19">
        <v>41003</v>
      </c>
      <c r="D9" s="20">
        <v>97</v>
      </c>
      <c r="E9" s="21" t="s">
        <v>40</v>
      </c>
      <c r="F9" s="22">
        <v>0.217391304347826</v>
      </c>
      <c r="G9" s="22">
        <v>0.20034100596760401</v>
      </c>
      <c r="H9" s="22">
        <v>3.9684569479965899</v>
      </c>
      <c r="I9" s="22">
        <v>74.471440750213134</v>
      </c>
      <c r="J9" s="22">
        <v>5.7011935208866156</v>
      </c>
      <c r="K9" s="22">
        <v>0.27280477408354598</v>
      </c>
      <c r="L9" s="22">
        <v>0.47314578005115099</v>
      </c>
      <c r="M9" s="22">
        <v>14.648337595907931</v>
      </c>
      <c r="N9" s="23">
        <v>4.6888320545609499E-2</v>
      </c>
      <c r="O9" s="12"/>
    </row>
    <row r="10" spans="1:15">
      <c r="A10" s="17" t="s">
        <v>41</v>
      </c>
      <c r="B10" s="18">
        <v>37750</v>
      </c>
      <c r="C10" s="19">
        <v>41469</v>
      </c>
      <c r="D10" s="20">
        <v>97</v>
      </c>
      <c r="E10" s="21" t="s">
        <v>38</v>
      </c>
      <c r="F10" s="22">
        <v>2.9407461594732984</v>
      </c>
      <c r="G10" s="22">
        <v>0</v>
      </c>
      <c r="H10" s="22">
        <v>55.87417702999268</v>
      </c>
      <c r="I10" s="22">
        <v>6.0790051207022691</v>
      </c>
      <c r="J10" s="22">
        <v>0.38039502560351102</v>
      </c>
      <c r="K10" s="22">
        <v>0</v>
      </c>
      <c r="L10" s="22">
        <v>0</v>
      </c>
      <c r="M10" s="22">
        <v>30.665691294806138</v>
      </c>
      <c r="N10" s="23">
        <v>4.0599853694220904</v>
      </c>
      <c r="O10" s="12"/>
    </row>
    <row r="11" spans="1:15">
      <c r="A11" s="17" t="s">
        <v>42</v>
      </c>
      <c r="B11" s="18" t="s">
        <v>43</v>
      </c>
      <c r="C11" s="19">
        <v>49755</v>
      </c>
      <c r="D11" s="20">
        <v>96</v>
      </c>
      <c r="E11" s="21" t="s">
        <v>38</v>
      </c>
      <c r="F11" s="22">
        <v>0.363955823293173</v>
      </c>
      <c r="G11" s="22">
        <v>0.27024765729584999</v>
      </c>
      <c r="H11" s="22">
        <v>3.958333333333333</v>
      </c>
      <c r="I11" s="22">
        <v>71.736947791164653</v>
      </c>
      <c r="J11" s="22">
        <v>4.9682061579651942</v>
      </c>
      <c r="K11" s="22">
        <v>0.82329317269076296</v>
      </c>
      <c r="L11" s="22">
        <v>3.4471218206157968</v>
      </c>
      <c r="M11" s="22">
        <v>14.338186077643913</v>
      </c>
      <c r="N11" s="23">
        <v>9.3708165997322596E-2</v>
      </c>
      <c r="O11" s="12"/>
    </row>
    <row r="12" spans="1:15">
      <c r="A12" s="17" t="s">
        <v>44</v>
      </c>
      <c r="B12" s="18" t="s">
        <v>45</v>
      </c>
      <c r="C12" s="19">
        <v>59148</v>
      </c>
      <c r="D12" s="20">
        <v>99</v>
      </c>
      <c r="E12" s="21" t="s">
        <v>33</v>
      </c>
      <c r="F12" s="22">
        <v>0</v>
      </c>
      <c r="G12" s="22">
        <v>0</v>
      </c>
      <c r="H12" s="22">
        <v>0</v>
      </c>
      <c r="I12" s="22">
        <v>93.770566727605114</v>
      </c>
      <c r="J12" s="22">
        <v>4.9634369287020101</v>
      </c>
      <c r="K12" s="22">
        <v>0</v>
      </c>
      <c r="L12" s="22">
        <v>0</v>
      </c>
      <c r="M12" s="22">
        <v>7.7696526508226699E-2</v>
      </c>
      <c r="N12" s="23">
        <v>1.1882998171846428</v>
      </c>
      <c r="O12" s="12"/>
    </row>
    <row r="13" spans="1:15">
      <c r="A13" s="17" t="s">
        <v>46</v>
      </c>
      <c r="B13" s="18">
        <v>39130</v>
      </c>
      <c r="C13" s="19">
        <v>59410</v>
      </c>
      <c r="D13" s="20">
        <v>97</v>
      </c>
      <c r="E13" s="21" t="s">
        <v>33</v>
      </c>
      <c r="F13" s="22">
        <v>0</v>
      </c>
      <c r="G13" s="22">
        <v>0</v>
      </c>
      <c r="H13" s="22">
        <v>0</v>
      </c>
      <c r="I13" s="22">
        <v>90.350649350649348</v>
      </c>
      <c r="J13" s="22">
        <v>6.116883116883117</v>
      </c>
      <c r="K13" s="22">
        <v>1.5064935064935072</v>
      </c>
      <c r="L13" s="22">
        <v>0</v>
      </c>
      <c r="M13" s="22">
        <v>2.0259740259740262</v>
      </c>
      <c r="N13" s="23">
        <v>0</v>
      </c>
      <c r="O13" s="12"/>
    </row>
    <row r="14" spans="1:15">
      <c r="A14" s="17" t="s">
        <v>47</v>
      </c>
      <c r="B14" s="18">
        <v>39267</v>
      </c>
      <c r="C14" s="19">
        <v>60546</v>
      </c>
      <c r="D14" s="20">
        <v>99</v>
      </c>
      <c r="E14" s="21" t="s">
        <v>38</v>
      </c>
      <c r="F14" s="22">
        <v>0</v>
      </c>
      <c r="G14" s="22">
        <v>1.1182519280205663</v>
      </c>
      <c r="H14" s="22">
        <v>0</v>
      </c>
      <c r="I14" s="22">
        <v>78.020565552699196</v>
      </c>
      <c r="J14" s="22">
        <v>2.6221079691516711</v>
      </c>
      <c r="K14" s="22">
        <v>3.5882604970008569</v>
      </c>
      <c r="L14" s="22">
        <v>2.5621251071122542</v>
      </c>
      <c r="M14" s="22">
        <v>11.53170522707798</v>
      </c>
      <c r="N14" s="23">
        <v>0.55698371893744603</v>
      </c>
      <c r="O14" s="12"/>
    </row>
    <row r="15" spans="1:15">
      <c r="A15" s="17" t="s">
        <v>48</v>
      </c>
      <c r="B15" s="18">
        <v>39422</v>
      </c>
      <c r="C15" s="19">
        <v>61507</v>
      </c>
      <c r="D15" s="20">
        <v>97</v>
      </c>
      <c r="E15" s="21" t="s">
        <v>38</v>
      </c>
      <c r="F15" s="22">
        <v>0.45209903121636164</v>
      </c>
      <c r="G15" s="22">
        <v>0</v>
      </c>
      <c r="H15" s="22">
        <v>0</v>
      </c>
      <c r="I15" s="22">
        <v>77.787944025834236</v>
      </c>
      <c r="J15" s="22">
        <v>5.301399354144241</v>
      </c>
      <c r="K15" s="22">
        <v>3.7029063509149625</v>
      </c>
      <c r="L15" s="22">
        <v>0.64585575888051672</v>
      </c>
      <c r="M15" s="22">
        <v>12.01291711517761</v>
      </c>
      <c r="N15" s="23">
        <v>9.6878363832077499E-2</v>
      </c>
      <c r="O15" s="12"/>
    </row>
    <row r="16" spans="1:15">
      <c r="A16" s="17" t="s">
        <v>49</v>
      </c>
      <c r="B16" s="18">
        <v>39974</v>
      </c>
      <c r="C16" s="19">
        <v>73856</v>
      </c>
      <c r="D16" s="20">
        <v>97</v>
      </c>
      <c r="E16" s="21" t="s">
        <v>38</v>
      </c>
      <c r="F16" s="22">
        <v>0.10128291694800801</v>
      </c>
      <c r="G16" s="22">
        <v>0</v>
      </c>
      <c r="H16" s="22">
        <v>0</v>
      </c>
      <c r="I16" s="22">
        <v>90.23632680621202</v>
      </c>
      <c r="J16" s="22">
        <v>3.7913571910871031</v>
      </c>
      <c r="K16" s="22">
        <v>2.0391627278865632</v>
      </c>
      <c r="L16" s="22">
        <v>0.114787305874409</v>
      </c>
      <c r="M16" s="22">
        <v>3.7170830519918976</v>
      </c>
      <c r="N16" s="23">
        <v>0</v>
      </c>
      <c r="O16" s="12"/>
    </row>
    <row r="17" spans="1:14">
      <c r="A17" s="17" t="s">
        <v>50</v>
      </c>
      <c r="B17" s="18">
        <v>40600</v>
      </c>
      <c r="C17" s="19">
        <v>80817</v>
      </c>
      <c r="D17" s="20">
        <v>99</v>
      </c>
      <c r="E17" s="21" t="s">
        <v>38</v>
      </c>
      <c r="F17" s="22">
        <v>0</v>
      </c>
      <c r="G17" s="22">
        <v>0</v>
      </c>
      <c r="H17" s="22">
        <v>0</v>
      </c>
      <c r="I17" s="22">
        <v>94.669338677354688</v>
      </c>
      <c r="J17" s="22">
        <v>0.410821643286573</v>
      </c>
      <c r="K17" s="22">
        <v>4.6593186372745485</v>
      </c>
      <c r="L17" s="22">
        <v>0</v>
      </c>
      <c r="M17" s="22">
        <v>0.26052104208416799</v>
      </c>
      <c r="N17" s="23">
        <v>0</v>
      </c>
    </row>
    <row r="18" spans="1:14">
      <c r="A18" s="24" t="s">
        <v>51</v>
      </c>
      <c r="B18" s="25">
        <v>41069</v>
      </c>
      <c r="C18" s="26">
        <v>89365</v>
      </c>
      <c r="D18" s="27">
        <v>96</v>
      </c>
      <c r="E18" s="28" t="s">
        <v>38</v>
      </c>
      <c r="F18" s="29">
        <v>0</v>
      </c>
      <c r="G18" s="29">
        <v>0</v>
      </c>
      <c r="H18" s="29">
        <v>0</v>
      </c>
      <c r="I18" s="29">
        <v>71.676300578034656</v>
      </c>
      <c r="J18" s="29">
        <v>5.6358381502890165</v>
      </c>
      <c r="K18" s="29">
        <v>3.3526011560693636</v>
      </c>
      <c r="L18" s="29">
        <v>0</v>
      </c>
      <c r="M18" s="29">
        <v>19.075144508670519</v>
      </c>
      <c r="N18" s="30">
        <v>0.260115606936416</v>
      </c>
    </row>
    <row r="19" spans="1:14">
      <c r="L19" s="31"/>
    </row>
    <row r="20" spans="1:14">
      <c r="D20" s="31"/>
      <c r="L20" s="31"/>
    </row>
    <row r="21" spans="1:14">
      <c r="A21" s="63" t="s">
        <v>15</v>
      </c>
      <c r="D21" s="31"/>
      <c r="L21" s="31"/>
    </row>
    <row r="22" spans="1:14">
      <c r="A22" s="62" t="s">
        <v>58</v>
      </c>
      <c r="D22" s="31"/>
      <c r="L22" s="22"/>
    </row>
    <row r="23" spans="1:14">
      <c r="D23" s="31"/>
      <c r="L23" s="22"/>
    </row>
    <row r="24" spans="1:14" ht="42">
      <c r="A24" s="13" t="s">
        <v>18</v>
      </c>
      <c r="B24" s="14" t="s">
        <v>19</v>
      </c>
      <c r="C24" s="15" t="s">
        <v>20</v>
      </c>
      <c r="D24" s="14" t="s">
        <v>21</v>
      </c>
      <c r="E24" s="14" t="s">
        <v>22</v>
      </c>
      <c r="F24" s="66" t="s">
        <v>61</v>
      </c>
      <c r="G24" s="44" t="s">
        <v>59</v>
      </c>
      <c r="H24" s="45" t="s">
        <v>60</v>
      </c>
      <c r="K24" s="31"/>
      <c r="L24" s="65"/>
    </row>
    <row r="25" spans="1:14">
      <c r="A25" s="17" t="s">
        <v>30</v>
      </c>
      <c r="B25" s="18" t="s">
        <v>31</v>
      </c>
      <c r="C25" s="41">
        <v>21402</v>
      </c>
      <c r="D25" s="42">
        <v>99</v>
      </c>
      <c r="E25" s="43">
        <v>47</v>
      </c>
      <c r="F25" s="35">
        <v>0.75</v>
      </c>
      <c r="G25" s="35">
        <v>1.3620000000000001</v>
      </c>
      <c r="H25" s="36">
        <v>1.9279999999999999</v>
      </c>
      <c r="K25" s="31"/>
      <c r="L25" s="35"/>
    </row>
    <row r="26" spans="1:14">
      <c r="A26" s="17" t="s">
        <v>32</v>
      </c>
      <c r="B26" s="18">
        <v>36860</v>
      </c>
      <c r="C26" s="19">
        <v>21635</v>
      </c>
      <c r="D26" s="20">
        <v>99</v>
      </c>
      <c r="E26" s="21" t="s">
        <v>33</v>
      </c>
      <c r="F26" s="35">
        <v>1.5</v>
      </c>
      <c r="G26" s="35">
        <v>2.1080000000000001</v>
      </c>
      <c r="H26" s="36">
        <v>3.45</v>
      </c>
      <c r="K26" s="31"/>
      <c r="L26" s="35"/>
    </row>
    <row r="27" spans="1:14">
      <c r="A27" s="17" t="s">
        <v>34</v>
      </c>
      <c r="B27" s="18" t="s">
        <v>35</v>
      </c>
      <c r="C27" s="19">
        <v>30285</v>
      </c>
      <c r="D27" s="20">
        <v>97</v>
      </c>
      <c r="E27" s="21">
        <v>47</v>
      </c>
      <c r="F27" s="35">
        <v>2.2999999999999998</v>
      </c>
      <c r="G27" s="35">
        <v>2.6760000000000002</v>
      </c>
      <c r="H27" s="36">
        <v>2.8940000000000001</v>
      </c>
      <c r="K27" s="31"/>
      <c r="L27" s="35"/>
    </row>
    <row r="28" spans="1:14">
      <c r="A28" s="17" t="s">
        <v>36</v>
      </c>
      <c r="B28" s="18" t="s">
        <v>37</v>
      </c>
      <c r="C28" s="19">
        <v>36416</v>
      </c>
      <c r="D28" s="20">
        <v>100</v>
      </c>
      <c r="E28" s="21" t="s">
        <v>38</v>
      </c>
      <c r="F28" s="35">
        <v>1.8</v>
      </c>
      <c r="G28" s="35">
        <v>2.9580000000000002</v>
      </c>
      <c r="H28" s="36">
        <v>7.1349999999999998</v>
      </c>
      <c r="K28" s="31"/>
      <c r="L28" s="35"/>
    </row>
    <row r="29" spans="1:14">
      <c r="A29" s="17" t="s">
        <v>39</v>
      </c>
      <c r="B29" s="18">
        <v>37688</v>
      </c>
      <c r="C29" s="19">
        <v>41003</v>
      </c>
      <c r="D29" s="20">
        <v>97</v>
      </c>
      <c r="E29" s="21" t="s">
        <v>40</v>
      </c>
      <c r="F29" s="35">
        <v>2</v>
      </c>
      <c r="G29" s="35">
        <v>4.3520000000000003</v>
      </c>
      <c r="H29" s="36">
        <v>6.2830000000000004</v>
      </c>
      <c r="K29" s="31"/>
      <c r="L29" s="35"/>
    </row>
    <row r="30" spans="1:14">
      <c r="A30" s="17" t="s">
        <v>41</v>
      </c>
      <c r="B30" s="18">
        <v>37750</v>
      </c>
      <c r="C30" s="19">
        <v>41469</v>
      </c>
      <c r="D30" s="20">
        <v>97</v>
      </c>
      <c r="E30" s="21" t="s">
        <v>38</v>
      </c>
      <c r="F30" s="35">
        <v>0.5</v>
      </c>
      <c r="G30" s="35">
        <v>1.9419999999999999</v>
      </c>
      <c r="H30" s="36">
        <v>4.5309999999999997</v>
      </c>
      <c r="K30" s="31"/>
      <c r="L30" s="35"/>
    </row>
    <row r="31" spans="1:14">
      <c r="A31" s="17" t="s">
        <v>42</v>
      </c>
      <c r="B31" s="18" t="s">
        <v>43</v>
      </c>
      <c r="C31" s="19">
        <v>49755</v>
      </c>
      <c r="D31" s="20">
        <v>96</v>
      </c>
      <c r="E31" s="21" t="s">
        <v>38</v>
      </c>
      <c r="F31" s="35">
        <v>0</v>
      </c>
      <c r="G31" s="35">
        <v>0.17</v>
      </c>
      <c r="H31" s="36">
        <v>2.4470000000000001</v>
      </c>
      <c r="K31" s="31"/>
      <c r="L31" s="35"/>
    </row>
    <row r="32" spans="1:14">
      <c r="A32" s="17" t="s">
        <v>44</v>
      </c>
      <c r="B32" s="18" t="s">
        <v>45</v>
      </c>
      <c r="C32" s="19">
        <v>59148</v>
      </c>
      <c r="D32" s="20">
        <v>99</v>
      </c>
      <c r="E32" s="21" t="s">
        <v>33</v>
      </c>
      <c r="F32" s="35">
        <v>0.75</v>
      </c>
      <c r="G32" s="35">
        <v>1.6579999999999999</v>
      </c>
      <c r="H32" s="36">
        <v>3.4769999999999999</v>
      </c>
      <c r="K32" s="31"/>
      <c r="L32" s="35"/>
    </row>
    <row r="33" spans="1:12">
      <c r="A33" s="32" t="s">
        <v>0</v>
      </c>
      <c r="B33" s="18">
        <v>39114</v>
      </c>
      <c r="C33" s="19">
        <v>59177</v>
      </c>
      <c r="D33" s="34">
        <v>97</v>
      </c>
      <c r="E33" s="21" t="s">
        <v>1</v>
      </c>
      <c r="F33" s="35">
        <v>1.2</v>
      </c>
      <c r="G33" s="35">
        <v>1.7350000000000001</v>
      </c>
      <c r="H33" s="36">
        <v>3.0489999999999999</v>
      </c>
      <c r="K33" s="31"/>
      <c r="L33" s="35"/>
    </row>
    <row r="34" spans="1:12">
      <c r="A34" s="17" t="s">
        <v>46</v>
      </c>
      <c r="B34" s="33">
        <v>39130</v>
      </c>
      <c r="C34" s="19">
        <v>59410</v>
      </c>
      <c r="D34" s="20">
        <v>97</v>
      </c>
      <c r="E34" s="21" t="s">
        <v>33</v>
      </c>
      <c r="F34" s="35">
        <v>1.25</v>
      </c>
      <c r="G34" s="35">
        <v>1.7849999999999999</v>
      </c>
      <c r="H34" s="36">
        <v>2.2440000000000002</v>
      </c>
      <c r="L34" s="35"/>
    </row>
    <row r="35" spans="1:12">
      <c r="A35" s="17" t="s">
        <v>47</v>
      </c>
      <c r="B35" s="18">
        <v>39267</v>
      </c>
      <c r="C35" s="19">
        <v>60546</v>
      </c>
      <c r="D35" s="20">
        <v>99</v>
      </c>
      <c r="E35" s="21" t="s">
        <v>38</v>
      </c>
      <c r="F35" s="35">
        <v>2.2000000000000002</v>
      </c>
      <c r="G35" s="35">
        <v>3.556</v>
      </c>
      <c r="H35" s="36">
        <v>4.8949999999999996</v>
      </c>
      <c r="L35" s="35"/>
    </row>
    <row r="36" spans="1:12">
      <c r="A36" s="17" t="s">
        <v>48</v>
      </c>
      <c r="B36" s="18">
        <v>39422</v>
      </c>
      <c r="C36" s="19">
        <v>61507</v>
      </c>
      <c r="D36" s="20">
        <v>97</v>
      </c>
      <c r="E36" s="21" t="s">
        <v>38</v>
      </c>
      <c r="F36" s="35">
        <v>2.8</v>
      </c>
      <c r="G36" s="35">
        <v>7.6340000000000003</v>
      </c>
      <c r="H36" s="36">
        <v>8.9309999999999992</v>
      </c>
      <c r="L36" s="35"/>
    </row>
    <row r="37" spans="1:12">
      <c r="A37" s="17" t="s">
        <v>49</v>
      </c>
      <c r="B37" s="18">
        <v>39974</v>
      </c>
      <c r="C37" s="19">
        <v>73856</v>
      </c>
      <c r="D37" s="20">
        <v>97</v>
      </c>
      <c r="E37" s="21" t="s">
        <v>38</v>
      </c>
      <c r="F37" s="35">
        <v>0.5</v>
      </c>
      <c r="G37" s="35">
        <v>1.04</v>
      </c>
      <c r="H37" s="36">
        <v>2.4900000000000002</v>
      </c>
      <c r="L37" s="35"/>
    </row>
    <row r="38" spans="1:12">
      <c r="A38" s="17" t="s">
        <v>50</v>
      </c>
      <c r="B38" s="18">
        <v>40600</v>
      </c>
      <c r="C38" s="19">
        <v>80817</v>
      </c>
      <c r="D38" s="20">
        <v>99</v>
      </c>
      <c r="E38" s="21" t="s">
        <v>38</v>
      </c>
      <c r="F38" s="35">
        <v>1.5</v>
      </c>
      <c r="G38" s="35">
        <v>2.4</v>
      </c>
      <c r="H38" s="36">
        <v>3</v>
      </c>
      <c r="L38" s="35"/>
    </row>
    <row r="39" spans="1:12">
      <c r="A39" s="24" t="s">
        <v>51</v>
      </c>
      <c r="B39" s="25">
        <v>41069</v>
      </c>
      <c r="C39" s="26">
        <v>89365</v>
      </c>
      <c r="D39" s="27">
        <v>96</v>
      </c>
      <c r="E39" s="28" t="s">
        <v>38</v>
      </c>
      <c r="F39" s="37">
        <v>0.25</v>
      </c>
      <c r="G39" s="37">
        <v>0.82</v>
      </c>
      <c r="H39" s="38">
        <v>1.5680000000000001</v>
      </c>
      <c r="L39" s="35"/>
    </row>
    <row r="40" spans="1:12">
      <c r="L40" s="34"/>
    </row>
    <row r="41" spans="1:12">
      <c r="L41" s="34"/>
    </row>
    <row r="42" spans="1:12">
      <c r="L42" s="34"/>
    </row>
    <row r="43" spans="1:12">
      <c r="L43" s="34"/>
    </row>
    <row r="47" spans="1:12">
      <c r="A47" s="63" t="s">
        <v>65</v>
      </c>
    </row>
    <row r="48" spans="1:12">
      <c r="A48" s="64" t="s">
        <v>16</v>
      </c>
    </row>
    <row r="50" spans="1:17" ht="14">
      <c r="A50" s="13" t="s">
        <v>18</v>
      </c>
      <c r="B50" s="14" t="s">
        <v>19</v>
      </c>
      <c r="C50" s="15" t="s">
        <v>20</v>
      </c>
      <c r="D50" s="14" t="s">
        <v>21</v>
      </c>
      <c r="E50" s="16" t="s">
        <v>22</v>
      </c>
      <c r="F50" s="14" t="s">
        <v>23</v>
      </c>
      <c r="G50" s="14" t="s">
        <v>62</v>
      </c>
      <c r="H50" s="14" t="s">
        <v>64</v>
      </c>
      <c r="I50" s="14" t="s">
        <v>24</v>
      </c>
      <c r="J50" s="14" t="s">
        <v>25</v>
      </c>
      <c r="K50" s="14" t="s">
        <v>26</v>
      </c>
      <c r="L50" s="14" t="s">
        <v>27</v>
      </c>
      <c r="M50" s="14" t="s">
        <v>28</v>
      </c>
      <c r="N50" s="16" t="s">
        <v>29</v>
      </c>
    </row>
    <row r="51" spans="1:17">
      <c r="A51" s="17" t="s">
        <v>55</v>
      </c>
      <c r="B51" s="18">
        <v>40422</v>
      </c>
      <c r="C51" s="19">
        <v>78232</v>
      </c>
      <c r="D51" s="34">
        <v>213</v>
      </c>
      <c r="E51" s="21" t="s">
        <v>54</v>
      </c>
      <c r="F51" s="22">
        <v>2.8619246861924688</v>
      </c>
      <c r="G51" s="22">
        <v>0</v>
      </c>
      <c r="H51" s="22">
        <v>54.376569037656907</v>
      </c>
      <c r="I51" s="22">
        <v>39.93305439330544</v>
      </c>
      <c r="J51" s="22">
        <v>2.1882845188284521</v>
      </c>
      <c r="K51" s="22">
        <v>0</v>
      </c>
      <c r="L51" s="22">
        <v>0</v>
      </c>
      <c r="M51" s="57">
        <v>0.56066945606694563</v>
      </c>
      <c r="N51" s="58">
        <v>7.9497907949790794E-2</v>
      </c>
      <c r="O51" s="12"/>
      <c r="P51" s="12"/>
      <c r="Q51" s="12"/>
    </row>
    <row r="52" spans="1:17">
      <c r="A52" s="17" t="s">
        <v>56</v>
      </c>
      <c r="B52" s="18">
        <v>40431</v>
      </c>
      <c r="C52" s="19">
        <v>78363</v>
      </c>
      <c r="D52" s="34">
        <v>212</v>
      </c>
      <c r="E52" s="21" t="s">
        <v>52</v>
      </c>
      <c r="F52" s="22">
        <v>4.9823207971713277</v>
      </c>
      <c r="G52" s="22">
        <v>0</v>
      </c>
      <c r="H52" s="22">
        <v>94.664095146255221</v>
      </c>
      <c r="I52" s="22">
        <v>0.33590485374477658</v>
      </c>
      <c r="J52" s="22">
        <v>1.7679202828672452E-2</v>
      </c>
      <c r="K52" s="22">
        <v>0</v>
      </c>
      <c r="L52" s="22">
        <v>0</v>
      </c>
      <c r="M52" s="57">
        <v>0</v>
      </c>
      <c r="N52" s="58">
        <v>0</v>
      </c>
      <c r="O52" s="12"/>
      <c r="P52" s="12"/>
      <c r="Q52" s="12"/>
    </row>
    <row r="53" spans="1:17">
      <c r="A53" s="24" t="s">
        <v>57</v>
      </c>
      <c r="B53" s="25">
        <v>40445</v>
      </c>
      <c r="C53" s="26">
        <v>78567</v>
      </c>
      <c r="D53" s="59">
        <v>214</v>
      </c>
      <c r="E53" s="28" t="s">
        <v>53</v>
      </c>
      <c r="F53" s="29">
        <v>9.7170927605866115</v>
      </c>
      <c r="G53" s="29">
        <v>0.67230807845387075</v>
      </c>
      <c r="H53" s="29">
        <v>82.433934526157273</v>
      </c>
      <c r="I53" s="29">
        <v>6.0352349193827912</v>
      </c>
      <c r="J53" s="29">
        <v>0.3660343982693296</v>
      </c>
      <c r="K53" s="29">
        <v>0</v>
      </c>
      <c r="L53" s="29">
        <v>0</v>
      </c>
      <c r="M53" s="60">
        <v>0.74103290425137747</v>
      </c>
      <c r="N53" s="61">
        <v>3.1374376994513967E-2</v>
      </c>
      <c r="O53" s="12"/>
      <c r="P53" s="12"/>
      <c r="Q53" s="12"/>
    </row>
    <row r="54" spans="1:17">
      <c r="B54" s="56"/>
    </row>
    <row r="55" spans="1:17">
      <c r="B55" s="56"/>
    </row>
    <row r="56" spans="1:17">
      <c r="B56" s="56"/>
    </row>
    <row r="57" spans="1:17">
      <c r="B57" s="56"/>
    </row>
    <row r="58" spans="1:17">
      <c r="B58" s="56"/>
    </row>
    <row r="59" spans="1:17">
      <c r="B59" s="56"/>
    </row>
    <row r="60" spans="1:17">
      <c r="B60" s="56"/>
    </row>
    <row r="61" spans="1:17">
      <c r="B61" s="56"/>
    </row>
    <row r="62" spans="1:17">
      <c r="B62" s="56"/>
    </row>
  </sheetData>
  <mergeCells count="1">
    <mergeCell ref="D3:L3"/>
  </mergeCells>
  <phoneticPr fontId="4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GVP_Reports</vt:lpstr>
      <vt:lpstr>MISR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Flower , Verity J. (GSFC-6130)[UNIVERSITIES SPACE RESEAR</dc:creator>
  <cp:lastModifiedBy>Flower , Verity J. (GSFC-6130)[UNIVERSITIES SPACE RESEAR</cp:lastModifiedBy>
  <dcterms:created xsi:type="dcterms:W3CDTF">2017-11-21T16:08:19Z</dcterms:created>
  <dcterms:modified xsi:type="dcterms:W3CDTF">2018-03-12T16:53:47Z</dcterms:modified>
</cp:coreProperties>
</file>