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055" yWindow="75" windowWidth="12660" windowHeight="10155" activeTab="2"/>
  </bookViews>
  <sheets>
    <sheet name="Table S5A" sheetId="3" r:id="rId1"/>
    <sheet name="Table S5B" sheetId="1" r:id="rId2"/>
    <sheet name="Table S5C" sheetId="4" r:id="rId3"/>
  </sheets>
  <externalReferences>
    <externalReference r:id="rId4"/>
  </externalReferences>
  <calcPr calcId="145621"/>
</workbook>
</file>

<file path=xl/calcChain.xml><?xml version="1.0" encoding="utf-8"?>
<calcChain xmlns="http://schemas.openxmlformats.org/spreadsheetml/2006/main">
  <c r="D23" i="1" l="1"/>
  <c r="B22" i="1"/>
  <c r="D19" i="1"/>
  <c r="B19" i="1"/>
  <c r="D18" i="1"/>
  <c r="B18" i="1"/>
  <c r="B16" i="1"/>
  <c r="D15" i="1"/>
  <c r="B15" i="1"/>
  <c r="D14" i="1"/>
  <c r="B14" i="1"/>
  <c r="D11" i="1"/>
  <c r="B11" i="1"/>
  <c r="D10" i="1"/>
  <c r="B10" i="1"/>
  <c r="B9" i="1"/>
  <c r="D8" i="1"/>
  <c r="B8" i="1"/>
  <c r="D7" i="1"/>
  <c r="B7" i="1"/>
  <c r="D6" i="1"/>
  <c r="B6" i="1"/>
  <c r="D5" i="1"/>
  <c r="B5" i="1"/>
  <c r="B13" i="1" l="1"/>
  <c r="B12" i="1"/>
  <c r="D13" i="1" l="1"/>
  <c r="D12" i="1"/>
  <c r="A28" i="1" l="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alcChain>
</file>

<file path=xl/sharedStrings.xml><?xml version="1.0" encoding="utf-8"?>
<sst xmlns="http://schemas.openxmlformats.org/spreadsheetml/2006/main" count="316" uniqueCount="135">
  <si>
    <t>tree</t>
  </si>
  <si>
    <t>evergreen</t>
  </si>
  <si>
    <t>Eucommia ulmoides</t>
  </si>
  <si>
    <t>Albizia julibrissin</t>
  </si>
  <si>
    <t>shrub</t>
  </si>
  <si>
    <t>Kerria japonica</t>
  </si>
  <si>
    <t>Weigela florida</t>
  </si>
  <si>
    <t>Robinia pseudoacacia</t>
  </si>
  <si>
    <t>Efiso</t>
  </si>
  <si>
    <t>Efmono</t>
  </si>
  <si>
    <t>ref</t>
  </si>
  <si>
    <t>dbh</t>
  </si>
  <si>
    <t>height</t>
  </si>
  <si>
    <t>Acer truncatum</t>
  </si>
  <si>
    <t>Cornus alba</t>
  </si>
  <si>
    <t>deciduous</t>
  </si>
  <si>
    <t>Jasminum nudiflorum</t>
  </si>
  <si>
    <t xml:space="preserve"> - </t>
  </si>
  <si>
    <t>Juniperus chinensis</t>
  </si>
  <si>
    <t>Buxus microphylla</t>
  </si>
  <si>
    <t>Sorbaria kirilowii</t>
  </si>
  <si>
    <t>Platycladus orientalis</t>
  </si>
  <si>
    <t>Pinus tabulaeformis</t>
  </si>
  <si>
    <t>Pinus bungeana</t>
  </si>
  <si>
    <t>Cedrus deodara</t>
  </si>
  <si>
    <t>Prunus triloba</t>
  </si>
  <si>
    <t>Lagerstroemia indica</t>
  </si>
  <si>
    <t>Picea koraiensis</t>
  </si>
  <si>
    <t>Sabina vulgaris (Juniperus)</t>
  </si>
  <si>
    <t>**</t>
  </si>
  <si>
    <t>crown diam</t>
  </si>
  <si>
    <t>10.5*</t>
  </si>
  <si>
    <t>22.0*</t>
  </si>
  <si>
    <t>Benjamin, M.T., Sudol, M., Bloch, L., Winer, A.M., 1996. Low-emitting urban forests: A taxonomic methodology for assigning isoprene and monoterpene emission rates. Atmospheric Environment 30, 1437-1452.</t>
  </si>
  <si>
    <t>Bracho-Nunez A, Knothe NM, Welter S, Staudt M, Costa WR, Liberato MAR, Piedade MTF, Kesselmeier J. 2013. Leaf level emissions of volatile organic compounds (VOC) from some Amazonian and Mediterranean plants. Biogeosciences, 10: 5855-5873.</t>
  </si>
  <si>
    <t>Chang J, Ren Y, Shi Y, Zhu Y, Ge Y, Hong S, Jiao L, Lin F, Peng C, Mochizuki T, Tani A, Mu Y, Fu C. 2012. An inventory of biogenic volatile organic compounds for a subtropical urban-rural complex. Atmospheric Environment 56: 115-123.</t>
  </si>
  <si>
    <t>Corchnoy,S.B., Arey,J., Atkinson,R., 1992. Hydrocarbon emissions from twelve urban shade trees of the Los Angeles, California, Air Basin. Atmospheric Environment. Part B. Urban Atmosphere 26, 339-348</t>
  </si>
  <si>
    <t>Cronn, D.R., Nutmagul, W., 1982. Analysis of atmospheric hydrocarbons during winter MONEX. Tellus 34, 159-165.</t>
  </si>
  <si>
    <t>Curtis AJ, Helmig D, Baroch C, Daly R, Davis S. 2014. Biogenic volatile organic compound emissions from nine tree species used in an urban tree-planting program. Atmospheric Environment 95: 634-643.</t>
  </si>
  <si>
    <t>Evans,R.C., Tingey,D.T., Gumpertz,M.L., 1982. Estimates of isoprene and monoterpene emission rates in plants. Bot. Gaz. 143, 304-310</t>
  </si>
  <si>
    <t>Geron CD, Guenther AB, Pierce TE. 1994. An improved model for estimating volatile organic compound emissions from forests in the eastern United States. Journal of Geophysical Research 99(D6): 12773-12791.</t>
  </si>
  <si>
    <t>Geron,C., Harley,P., Guenther,A., 2001. Isoprene emission capacity for US tree species. Atmos. Environ. 35, 3341-3352</t>
  </si>
  <si>
    <t>Guenther A, Greenberg J. 2000. Not published (ENCLOSURE Database)</t>
  </si>
  <si>
    <t>Guenther, A., Zimmerman, P., Klinger, L., Greenberg, J., Ennis, C., Davis, K., Pollock, W., Westberg, H., Allwine, G., Geron, C., 1996. Estimates of regional natural volatile organic compound fluxes from enclosure and ambient measurements. J.Geophys.Res. 101, 1345-1359.</t>
  </si>
  <si>
    <t>Guenther A, Greenberg J, Harley P, Helmig D, Klinger L, Geron C. 1996. Leaf, branch, stand and landscape scale measurements of volatile organic compound fluxes from U.S. woodlands. Tree Physiology 16: 17-24.</t>
  </si>
  <si>
    <t>Guenther,A., Zimmerman,P., Wildermuth,M., 1994. Natural volatile organic compound emission rate estimates for U.S. woodland landscapes. Atmos. Environ. 28, 1197-1210</t>
  </si>
  <si>
    <t>Hewitt CN, Street RA. 1992. A qualitative assessment of the emission of non-methane hydrocarbon compounds from the biosphere to the atmosphere in the U.K.: present knowledge and uncertainties. Atmospheric Environment, 26: 3069-3077.</t>
  </si>
  <si>
    <t>Isebrands,J.G., Guenther,A.B., Harley,P., Helmig,D., Klinger,L., Vierling,L., Zimmerman,P., Geron,C., 1999. Volatile organic compound emission rates from mixed deciduous and coniferous forests in Northern Wisconsin, USA. Atmos. Environ. 33, 2527-2536</t>
  </si>
  <si>
    <t>Karl,M., Guenther,A., Köble,R., Leip,A., Seufert,G., 2009. A new European plant-specific emission inventory of biogenic volatile organic compounds for use in atmospheric transport models. Biogeosciences 6, 1059-1087</t>
  </si>
  <si>
    <t>Klinger LF, Li QJ, Guenther AB, Greenberg JP, Baker B, Bai JH. 2002. Assessment of volatile organic compound emissions from ecosystems of China. J.Geophys.Res. 107(D21): 4603.</t>
  </si>
  <si>
    <t xml:space="preserve">Lamb,B., Westberg,H., Quarles,T., Flyckt,D.. Natural hydrocarbon emission rate measurements from vegetation in Pennsylvania and Washington. PB84-124981. 1983. Nat. Tech. Inf. Serv.. Springfield, Virginia, U.S.A., US. Environmental Protection Agency. </t>
  </si>
  <si>
    <t>Lamb B, Guenther A, Gay D, Westberg H. 1987. A national inventory of biogenic hydrocarbon emissions. Atmospheric Environment 21(8): 1695-1705.</t>
  </si>
  <si>
    <t>Lenz R, Selige T, Seufert G. 1997. Scaling up the biogenic emissions from test sites at Castelporziano. Atmospheric Environment 31(SI): 239-250.</t>
  </si>
  <si>
    <t>Noe,S.M., Peñuelas,J., Niinemets,Ü., 2008. Monoterpene emissions from ornamental trees in urban areas: a case study of Barcelona, Spain. Plant Biol 10, 163-169</t>
  </si>
  <si>
    <t>Nowak DJ, Crane DE, Stevens JC, Ibarra M 2002. Brooklyn's urban forest.In. Newtown Square, PA: U. S. 1-107.</t>
  </si>
  <si>
    <t>Owen SM. 1998 PhD Thesis Lancaster University (from ENCLOSURE Database)</t>
  </si>
  <si>
    <t>Owen SM, Hewitt CN. 2000. Extrapolating branch enclosure measurements to estimates of regional scale biogenic VOC fluxes in the northwestern Mediterranean basin. Journal of Geophysical Research, 105(D9): 11573-11584.</t>
  </si>
  <si>
    <t>Owen SM, Boissard C, Hewitt CN. 2001. Volatile organic compounds (VOCs) emitted from 40 Mediterranean plant species: VOC speciation and extrapolation to habitat scale. Atmospheric Environment 35(32): 5393-5409.</t>
  </si>
  <si>
    <t>Papiez MR, Potosnak MJ, Goliff WS, Guenther AB, Matsunaga SN, Stockwell WR. 2009. The impacts of reactive terpene emissions from plants on air quality in Las Vegas, Nevada. Atmospheric Environment 43(27): 4109-4123.</t>
  </si>
  <si>
    <t>Préndez M, Carvajal V, Corada K, Morales J, Alarcón F, Peralta H. 2013. Biogenic volatile organic compounds from the urban forest of the Metropolitan Region, Chile. Environmental Pollution 183: 143-150.</t>
  </si>
  <si>
    <t>Rasmussen,R.A. (1978) "Isoprene plant species list" Special report of Air Pollut. Res. Section, Washington State University,Pullman.</t>
  </si>
  <si>
    <t>Singh R, Singh MP, Singh AP. 2014. Ozone forming potential of tropical plant species of the Vidarbha region of Maharashtra state of India. Urban Forestry &amp; Urban Greening 13(4): 814-820.</t>
  </si>
  <si>
    <t>Steinbrecher R, Hauff K, Hakola H, Rössler J, eds. 1999. A Revised Parameterisation for Emission Modelling of Isoprenoids for Boreal Plants. Biogenic VOC emissions and photochemistry in the boreal regions of Europe – Biphorep: European Commission.</t>
  </si>
  <si>
    <t>Tambunan P, Baba S, Kuniyoshi A, Iwasaki H, Nakamura T, Yamasaki H, Oku H. 2006. Isoprene emission from tropical trees in Okinawa Island, Japan. Chemosphere, 65: 2138-2144.</t>
  </si>
  <si>
    <t>Tiwary A, Namdeo A, Fuentes J, Dore A, Hu X-M, Bell M. 2013. Systems scale assessment of the sustainability implications of emerging green initiatives. Environmental Pollution 183: 213-223.</t>
  </si>
  <si>
    <t>Wang X, Mu YJ, Ouyang ZY, Zhang XS, Ni SF, Fu CX. 2002. Study on emission of isoprene from major plants living in Taihu Basin. Chinese Bulletin of Botany (in Chinese). 19(2):224-230; http://wenku.baidu.com/view/ab5bfe2bdd36a32d737581eb.html</t>
  </si>
  <si>
    <t>Wang,Z., Bai,Y., Zhang,S., 2003. A biogenic volatile organic compounds emission inventory for Beijing. Atmos. Environ. 37, 3771-3782</t>
  </si>
  <si>
    <t xml:space="preserve">Winer,A.M., Fitz,D.R., Miller,P.R. 1983. Investigation of the role of natural hydrocarbons in photochemical smog formation in California. Contract No. AO-056-32. 1983. Riverside, California, U.S.A., Statewide Air Pollution Research Center. </t>
  </si>
  <si>
    <t>Winer, A., Arey, J., Atkinson, R., Aschmann, S., Long, W., Morrison, L., and Olszyk, D., 1992: Emission rates of organics from vegetation in California’s central valley, Atmos. Environ. 26a, 2647–2659.</t>
  </si>
  <si>
    <t>Xiaoshan Z, Yujing M, Wenzhi S, Yahui Z. 2000. Seasonal variations of isoprene emissions from deciduous trees. Atmospheric Environment 34(18): 3027-3032.</t>
  </si>
  <si>
    <t>Bourtsoukidis E, Williams J, Kesselmeier J, Jacobi S, Bonn B. 2014. From emissions to ambient mixing ratios: online seasonal field measurements of volatile organic compounds over a Norway spruce-dominated forest in central Germany. Atmos. Chem. Phys. 14(13): 6495-6510.</t>
  </si>
  <si>
    <t>4, 13, 30</t>
  </si>
  <si>
    <t>23</t>
  </si>
  <si>
    <t>1, 10, 12,  14, 18, 19, 28, 34, 35, 36</t>
  </si>
  <si>
    <t>36, 38</t>
  </si>
  <si>
    <t>15, 25, 26, 27, 31, 32, 36</t>
  </si>
  <si>
    <t>16, 17, 18, 31</t>
  </si>
  <si>
    <t>4, 17, 21, 26, 31, 33, 36</t>
  </si>
  <si>
    <t>35</t>
  </si>
  <si>
    <t>9</t>
  </si>
  <si>
    <t>29</t>
  </si>
  <si>
    <t>5, 23, 32, 36</t>
  </si>
  <si>
    <t>20, 28, 37</t>
  </si>
  <si>
    <t>3, 11, 24, 26</t>
  </si>
  <si>
    <t>7, 8, 19, 20, 33, 36</t>
  </si>
  <si>
    <t>13, 30</t>
  </si>
  <si>
    <t>18, 19, 22, 35, 36</t>
  </si>
  <si>
    <t>5, 22, 36</t>
  </si>
  <si>
    <t>15, 25, 26, 27, 31, 36</t>
  </si>
  <si>
    <t>2, 17, 18, 31</t>
  </si>
  <si>
    <t>5, 17, 21, 26, 31, 33, 36</t>
  </si>
  <si>
    <t>5, 23, 36</t>
  </si>
  <si>
    <t>3, 37</t>
  </si>
  <si>
    <t>3, 11, 24</t>
  </si>
  <si>
    <t>Ailanthus altissima</t>
  </si>
  <si>
    <t>Berberis poiretii</t>
  </si>
  <si>
    <t>Catalpa bungei</t>
  </si>
  <si>
    <t>Diospyros kaki</t>
  </si>
  <si>
    <t>Euonymus japonicus</t>
  </si>
  <si>
    <t>Forsythia ovata</t>
  </si>
  <si>
    <t>Fraxinus velutina</t>
  </si>
  <si>
    <t>Ginkgo biloba</t>
  </si>
  <si>
    <t xml:space="preserve">Koelreuteria paniculata </t>
  </si>
  <si>
    <t>Ligustrum vicaryi</t>
  </si>
  <si>
    <t>Liriodendron chinense</t>
  </si>
  <si>
    <t>Lonicera maackii</t>
  </si>
  <si>
    <t>Magnolia denudata</t>
  </si>
  <si>
    <t>Malus micromalus</t>
  </si>
  <si>
    <t>Platanus acerifolia</t>
  </si>
  <si>
    <t>Populus tomentosa</t>
  </si>
  <si>
    <t>Prunus cerasifera</t>
  </si>
  <si>
    <t>Prunus persica</t>
  </si>
  <si>
    <t>Salix babylonica</t>
  </si>
  <si>
    <t>Sophora japonica</t>
  </si>
  <si>
    <t>Syringa pekinensis</t>
  </si>
  <si>
    <t>Ulmus pumila</t>
  </si>
  <si>
    <t>EF_iso</t>
  </si>
  <si>
    <t>EF_mono_S</t>
  </si>
  <si>
    <t>EF_glv</t>
  </si>
  <si>
    <t>day measured</t>
  </si>
  <si>
    <t>Rseas</t>
  </si>
  <si>
    <t>LMA</t>
  </si>
  <si>
    <t>Populus tomentosa (in fall)</t>
  </si>
  <si>
    <t>Salix babylonica (in fall)</t>
  </si>
  <si>
    <t>morphological type</t>
  </si>
  <si>
    <t>phenological type</t>
  </si>
  <si>
    <t>* calculated as average of literature values from other deciduous shrub species</t>
  </si>
  <si>
    <t>EF_mono_P</t>
  </si>
  <si>
    <t>EF_mono_I</t>
  </si>
  <si>
    <t>EF_sqt</t>
  </si>
  <si>
    <t>EF_bz</t>
  </si>
  <si>
    <t>ref:</t>
  </si>
  <si>
    <t>Plant species</t>
  </si>
  <si>
    <t>6, 8, 33,36</t>
  </si>
  <si>
    <t>** average of all other deciduous trees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</si>
</sst>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font>
      <sz val="11"/>
      <color theme="1"/>
      <name val="Calibri"/>
      <family val="2"/>
      <scheme val="minor"/>
    </font>
    <font>
      <sz val="11"/>
      <color theme="1"/>
      <name val="Calibri"/>
      <family val="2"/>
      <scheme val="minor"/>
    </font>
    <font>
      <b/>
      <sz val="11"/>
      <color theme="1"/>
      <name val="Calibri"/>
      <family val="2"/>
      <scheme val="minor"/>
    </font>
    <font>
      <sz val="12"/>
      <name val="宋体"/>
      <charset val="134"/>
    </font>
    <font>
      <sz val="11"/>
      <name val="Calibri"/>
      <family val="2"/>
      <scheme val="minor"/>
    </font>
    <font>
      <sz val="11"/>
      <color theme="3"/>
      <name val="Calibri"/>
      <family val="2"/>
      <scheme val="minor"/>
    </font>
    <font>
      <i/>
      <sz val="11"/>
      <color theme="3"/>
      <name val="Calibri"/>
      <family val="2"/>
      <scheme val="minor"/>
    </font>
    <font>
      <sz val="11"/>
      <color indexed="8"/>
      <name val="宋体"/>
      <charset val="134"/>
    </font>
    <font>
      <sz val="11"/>
      <color indexed="9"/>
      <name val="宋体"/>
      <charset val="134"/>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indexed="52"/>
      <name val="宋体"/>
      <charset val="134"/>
    </font>
    <font>
      <sz val="11"/>
      <color indexed="62"/>
      <name val="宋体"/>
      <charset val="134"/>
    </font>
    <font>
      <b/>
      <sz val="11"/>
      <color indexed="63"/>
      <name val="宋体"/>
      <charset val="134"/>
    </font>
    <font>
      <sz val="11"/>
      <color indexed="60"/>
      <name val="宋体"/>
      <charset val="134"/>
    </font>
    <font>
      <sz val="11"/>
      <color indexed="52"/>
      <name val="宋体"/>
      <charset val="134"/>
    </font>
    <font>
      <sz val="11"/>
      <color rgb="FFC00000"/>
      <name val="Calibri"/>
      <family val="2"/>
      <scheme val="minor"/>
    </font>
    <font>
      <b/>
      <i/>
      <sz val="11"/>
      <color theme="3"/>
      <name val="Calibri"/>
      <family val="2"/>
      <scheme val="minor"/>
    </font>
    <font>
      <sz val="11"/>
      <color theme="1" tint="0.499984740745262"/>
      <name val="Calibri"/>
      <family val="2"/>
      <scheme val="minor"/>
    </font>
    <font>
      <sz val="12"/>
      <name val="Calibri"/>
      <family val="2"/>
      <scheme val="minor"/>
    </font>
    <font>
      <b/>
      <sz val="11"/>
      <color theme="1" tint="0.499984740745262"/>
      <name val="Calibri"/>
      <family val="2"/>
      <scheme val="minor"/>
    </font>
    <font>
      <i/>
      <sz val="11"/>
      <name val="Calibri"/>
      <family val="2"/>
      <scheme val="minor"/>
    </font>
    <font>
      <i/>
      <sz val="11"/>
      <color theme="1" tint="0.499984740745262"/>
      <name val="Calibri"/>
      <family val="2"/>
      <scheme val="minor"/>
    </font>
    <font>
      <b/>
      <sz val="11"/>
      <name val="Calibri"/>
      <family val="2"/>
      <scheme val="minor"/>
    </font>
    <font>
      <b/>
      <sz val="12"/>
      <name val="Calibri"/>
      <family val="2"/>
      <scheme val="minor"/>
    </font>
    <font>
      <sz val="9"/>
      <name val="Calibri"/>
      <family val="2"/>
      <scheme val="minor"/>
    </font>
    <font>
      <sz val="9"/>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43"/>
      </patternFill>
    </fill>
  </fills>
  <borders count="10">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99">
    <xf numFmtId="0" fontId="0" fillId="0" borderId="0"/>
    <xf numFmtId="0" fontId="3" fillId="0" borderId="0">
      <alignment vertical="center"/>
    </xf>
    <xf numFmtId="0" fontId="3" fillId="0" borderId="0"/>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alignment vertical="center"/>
    </xf>
    <xf numFmtId="0" fontId="7" fillId="0" borderId="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3"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1" fillId="0" borderId="0"/>
  </cellStyleXfs>
  <cellXfs count="55">
    <xf numFmtId="0" fontId="0" fillId="0" borderId="0" xfId="0"/>
    <xf numFmtId="0" fontId="4" fillId="0" borderId="0" xfId="1" applyFont="1">
      <alignment vertical="center"/>
    </xf>
    <xf numFmtId="0" fontId="0" fillId="0" borderId="0" xfId="0"/>
    <xf numFmtId="0" fontId="4" fillId="0" borderId="0" xfId="1" applyFont="1">
      <alignment vertical="center"/>
    </xf>
    <xf numFmtId="0" fontId="2" fillId="0" borderId="0" xfId="0" applyFont="1"/>
    <xf numFmtId="0" fontId="5" fillId="0" borderId="0" xfId="0" applyFont="1"/>
    <xf numFmtId="164" fontId="5" fillId="0" borderId="0" xfId="1" applyNumberFormat="1" applyFont="1">
      <alignment vertical="center"/>
    </xf>
    <xf numFmtId="0" fontId="24" fillId="0" borderId="0" xfId="0" applyFont="1"/>
    <xf numFmtId="49" fontId="24" fillId="0" borderId="0" xfId="0" applyNumberFormat="1" applyFont="1"/>
    <xf numFmtId="0" fontId="25" fillId="0" borderId="0" xfId="1" applyFont="1">
      <alignment vertical="center"/>
    </xf>
    <xf numFmtId="0" fontId="0" fillId="0" borderId="0" xfId="0"/>
    <xf numFmtId="49" fontId="24" fillId="0" borderId="0" xfId="0" applyNumberFormat="1" applyFont="1" applyAlignment="1">
      <alignment horizontal="center"/>
    </xf>
    <xf numFmtId="49" fontId="24" fillId="0" borderId="0" xfId="0" applyNumberFormat="1" applyFont="1" applyAlignment="1">
      <alignment horizontal="left"/>
    </xf>
    <xf numFmtId="49" fontId="24" fillId="0" borderId="0" xfId="1" applyNumberFormat="1" applyFont="1" applyAlignment="1">
      <alignment horizontal="left"/>
    </xf>
    <xf numFmtId="49" fontId="24" fillId="0" borderId="0" xfId="1" applyNumberFormat="1" applyFont="1" applyFill="1" applyAlignment="1">
      <alignment horizontal="left"/>
    </xf>
    <xf numFmtId="164" fontId="25" fillId="0" borderId="0" xfId="1" applyNumberFormat="1" applyFont="1" applyAlignment="1">
      <alignment horizontal="right" vertical="center"/>
    </xf>
    <xf numFmtId="0" fontId="5" fillId="0" borderId="0" xfId="0" applyFont="1" applyAlignment="1">
      <alignment horizontal="right"/>
    </xf>
    <xf numFmtId="0" fontId="3" fillId="0" borderId="0" xfId="1">
      <alignment vertical="center"/>
    </xf>
    <xf numFmtId="164" fontId="4" fillId="0" borderId="0" xfId="1" applyNumberFormat="1" applyFont="1">
      <alignment vertical="center"/>
    </xf>
    <xf numFmtId="0" fontId="5" fillId="0" borderId="0" xfId="1" applyFont="1">
      <alignment vertical="center"/>
    </xf>
    <xf numFmtId="164" fontId="6" fillId="0" borderId="0" xfId="1" applyNumberFormat="1" applyFont="1">
      <alignment vertical="center"/>
    </xf>
    <xf numFmtId="0" fontId="4" fillId="0" borderId="0" xfId="1" applyFont="1">
      <alignment vertical="center"/>
    </xf>
    <xf numFmtId="0" fontId="4" fillId="0" borderId="0" xfId="1" applyFont="1" applyFill="1">
      <alignment vertical="center"/>
    </xf>
    <xf numFmtId="0" fontId="0" fillId="0" borderId="0" xfId="0"/>
    <xf numFmtId="0" fontId="4" fillId="0" borderId="0" xfId="0" applyFont="1"/>
    <xf numFmtId="0" fontId="4" fillId="0" borderId="0" xfId="0" applyFont="1" applyAlignment="1">
      <alignment vertical="center"/>
    </xf>
    <xf numFmtId="0" fontId="26" fillId="0" borderId="0" xfId="0" applyFont="1" applyAlignment="1">
      <alignment vertical="center"/>
    </xf>
    <xf numFmtId="164" fontId="27" fillId="0" borderId="0" xfId="0" applyNumberFormat="1" applyFont="1" applyAlignment="1">
      <alignment vertical="center"/>
    </xf>
    <xf numFmtId="164" fontId="28" fillId="0" borderId="0" xfId="0" applyNumberFormat="1" applyFont="1" applyAlignment="1">
      <alignment vertical="center"/>
    </xf>
    <xf numFmtId="164" fontId="26" fillId="0" borderId="0" xfId="0" applyNumberFormat="1" applyFont="1" applyAlignment="1">
      <alignment vertical="center"/>
    </xf>
    <xf numFmtId="49" fontId="4" fillId="0" borderId="0" xfId="0" applyNumberFormat="1" applyFont="1"/>
    <xf numFmtId="0" fontId="4" fillId="0" borderId="0" xfId="0" applyFont="1" applyAlignment="1">
      <alignment horizontal="right"/>
    </xf>
    <xf numFmtId="0" fontId="0" fillId="0" borderId="0" xfId="0" applyFont="1"/>
    <xf numFmtId="2" fontId="4" fillId="0" borderId="0" xfId="0" applyNumberFormat="1" applyFont="1" applyAlignment="1">
      <alignment vertical="center"/>
    </xf>
    <xf numFmtId="2" fontId="26" fillId="0" borderId="0" xfId="0" applyNumberFormat="1" applyFont="1" applyAlignment="1">
      <alignment vertical="center"/>
    </xf>
    <xf numFmtId="0" fontId="29" fillId="0" borderId="0" xfId="0" applyFont="1" applyAlignment="1">
      <alignment vertical="center"/>
    </xf>
    <xf numFmtId="0" fontId="30" fillId="0" borderId="0" xfId="0" applyFont="1" applyAlignment="1">
      <alignment vertical="center"/>
    </xf>
    <xf numFmtId="0" fontId="29" fillId="0" borderId="0" xfId="1" applyFont="1">
      <alignment vertical="center"/>
    </xf>
    <xf numFmtId="0" fontId="29" fillId="0" borderId="0" xfId="1" applyFont="1" applyFill="1">
      <alignment vertical="center"/>
    </xf>
    <xf numFmtId="49" fontId="4" fillId="0" borderId="0" xfId="0" applyNumberFormat="1" applyFont="1" applyAlignment="1">
      <alignment horizontal="right"/>
    </xf>
    <xf numFmtId="49" fontId="4" fillId="0" borderId="0" xfId="1" applyNumberFormat="1" applyFont="1" applyAlignment="1">
      <alignment horizontal="right"/>
    </xf>
    <xf numFmtId="49" fontId="4" fillId="0" borderId="0" xfId="1" applyNumberFormat="1" applyFont="1" applyFill="1" applyAlignment="1">
      <alignment horizontal="right"/>
    </xf>
    <xf numFmtId="164" fontId="4" fillId="0" borderId="0" xfId="0" applyNumberFormat="1" applyFont="1" applyFill="1" applyAlignment="1">
      <alignment horizontal="right"/>
    </xf>
    <xf numFmtId="164" fontId="4" fillId="0" borderId="0" xfId="1" applyNumberFormat="1" applyFont="1" applyAlignment="1">
      <alignment horizontal="right"/>
    </xf>
    <xf numFmtId="0" fontId="31" fillId="0" borderId="0" xfId="0" applyFont="1" applyAlignment="1">
      <alignment horizontal="right"/>
    </xf>
    <xf numFmtId="49" fontId="31" fillId="0" borderId="0" xfId="0" applyNumberFormat="1" applyFont="1" applyAlignment="1">
      <alignment horizontal="right"/>
    </xf>
    <xf numFmtId="0" fontId="31" fillId="0" borderId="0" xfId="0" applyFont="1" applyAlignment="1">
      <alignment horizontal="right" vertical="center"/>
    </xf>
    <xf numFmtId="0" fontId="32" fillId="0" borderId="0" xfId="0" applyFont="1" applyAlignment="1">
      <alignment horizontal="right" vertical="center"/>
    </xf>
    <xf numFmtId="0" fontId="0" fillId="0" borderId="0" xfId="0" applyAlignment="1">
      <alignment horizontal="right"/>
    </xf>
    <xf numFmtId="0" fontId="31" fillId="0" borderId="0" xfId="0" applyFont="1" applyAlignment="1">
      <alignment horizontal="left" vertical="top"/>
    </xf>
    <xf numFmtId="0" fontId="2" fillId="0" borderId="0" xfId="0" applyFont="1" applyAlignment="1">
      <alignment horizontal="right"/>
    </xf>
    <xf numFmtId="0" fontId="4" fillId="0" borderId="0" xfId="1" applyFont="1" applyAlignment="1">
      <alignment horizontal="right"/>
    </xf>
    <xf numFmtId="0" fontId="33" fillId="0" borderId="0" xfId="0" applyFont="1"/>
    <xf numFmtId="0" fontId="33" fillId="0" borderId="0" xfId="0" applyNumberFormat="1" applyFont="1"/>
    <xf numFmtId="0" fontId="34" fillId="0" borderId="0" xfId="0" applyFont="1" applyAlignment="1">
      <alignment horizontal="left" vertical="top"/>
    </xf>
  </cellXfs>
  <cellStyles count="399">
    <cellStyle name="20% - 强调文字颜色 1" xfId="3"/>
    <cellStyle name="20% - 强调文字颜色 1 2" xfId="4"/>
    <cellStyle name="20% - 强调文字颜色 1 3" xfId="5"/>
    <cellStyle name="20% - 强调文字颜色 1 4" xfId="6"/>
    <cellStyle name="20% - 强调文字颜色 1 5" xfId="7"/>
    <cellStyle name="20% - 强调文字颜色 1 6" xfId="8"/>
    <cellStyle name="20% - 强调文字颜色 1 7" xfId="9"/>
    <cellStyle name="20% - 强调文字颜色 1 8" xfId="10"/>
    <cellStyle name="20% - 强调文字颜色 1 9" xfId="11"/>
    <cellStyle name="20% - 强调文字颜色 2" xfId="12"/>
    <cellStyle name="20% - 强调文字颜色 2 2" xfId="13"/>
    <cellStyle name="20% - 强调文字颜色 2 3" xfId="14"/>
    <cellStyle name="20% - 强调文字颜色 2 4" xfId="15"/>
    <cellStyle name="20% - 强调文字颜色 2 5" xfId="16"/>
    <cellStyle name="20% - 强调文字颜色 2 6" xfId="17"/>
    <cellStyle name="20% - 强调文字颜色 2 7" xfId="18"/>
    <cellStyle name="20% - 强调文字颜色 2 8" xfId="19"/>
    <cellStyle name="20% - 强调文字颜色 2 9" xfId="20"/>
    <cellStyle name="20% - 强调文字颜色 3" xfId="21"/>
    <cellStyle name="20% - 强调文字颜色 3 2" xfId="22"/>
    <cellStyle name="20% - 强调文字颜色 3 3" xfId="23"/>
    <cellStyle name="20% - 强调文字颜色 3 4" xfId="24"/>
    <cellStyle name="20% - 强调文字颜色 3 5" xfId="25"/>
    <cellStyle name="20% - 强调文字颜色 3 6" xfId="26"/>
    <cellStyle name="20% - 强调文字颜色 3 7" xfId="27"/>
    <cellStyle name="20% - 强调文字颜色 3 8" xfId="28"/>
    <cellStyle name="20% - 强调文字颜色 3 9" xfId="29"/>
    <cellStyle name="20% - 强调文字颜色 4" xfId="30"/>
    <cellStyle name="20% - 强调文字颜色 4 2" xfId="31"/>
    <cellStyle name="20% - 强调文字颜色 4 3" xfId="32"/>
    <cellStyle name="20% - 强调文字颜色 4 4" xfId="33"/>
    <cellStyle name="20% - 强调文字颜色 4 5" xfId="34"/>
    <cellStyle name="20% - 强调文字颜色 4 6" xfId="35"/>
    <cellStyle name="20% - 强调文字颜色 4 7" xfId="36"/>
    <cellStyle name="20% - 强调文字颜色 4 8" xfId="37"/>
    <cellStyle name="20% - 强调文字颜色 4 9" xfId="38"/>
    <cellStyle name="20% - 强调文字颜色 5" xfId="39"/>
    <cellStyle name="20% - 强调文字颜色 5 2" xfId="40"/>
    <cellStyle name="20% - 强调文字颜色 5 3" xfId="41"/>
    <cellStyle name="20% - 强调文字颜色 5 4" xfId="42"/>
    <cellStyle name="20% - 强调文字颜色 5 5" xfId="43"/>
    <cellStyle name="20% - 强调文字颜色 5 6" xfId="44"/>
    <cellStyle name="20% - 强调文字颜色 5 7" xfId="45"/>
    <cellStyle name="20% - 强调文字颜色 5 8" xfId="46"/>
    <cellStyle name="20% - 强调文字颜色 5 9" xfId="47"/>
    <cellStyle name="20% - 强调文字颜色 6" xfId="48"/>
    <cellStyle name="20% - 强调文字颜色 6 2" xfId="49"/>
    <cellStyle name="20% - 强调文字颜色 6 3" xfId="50"/>
    <cellStyle name="20% - 强调文字颜色 6 4" xfId="51"/>
    <cellStyle name="20% - 强调文字颜色 6 5" xfId="52"/>
    <cellStyle name="20% - 强调文字颜色 6 6" xfId="53"/>
    <cellStyle name="20% - 强调文字颜色 6 7" xfId="54"/>
    <cellStyle name="20% - 强调文字颜色 6 8" xfId="55"/>
    <cellStyle name="20% - 强调文字颜色 6 9" xfId="56"/>
    <cellStyle name="40% - 强调文字颜色 1" xfId="57"/>
    <cellStyle name="40% - 强调文字颜色 1 2" xfId="58"/>
    <cellStyle name="40% - 强调文字颜色 1 3" xfId="59"/>
    <cellStyle name="40% - 强调文字颜色 1 4" xfId="60"/>
    <cellStyle name="40% - 强调文字颜色 1 5" xfId="61"/>
    <cellStyle name="40% - 强调文字颜色 1 6" xfId="62"/>
    <cellStyle name="40% - 强调文字颜色 1 7" xfId="63"/>
    <cellStyle name="40% - 强调文字颜色 1 8" xfId="64"/>
    <cellStyle name="40% - 强调文字颜色 1 9" xfId="65"/>
    <cellStyle name="40% - 强调文字颜色 2" xfId="66"/>
    <cellStyle name="40% - 强调文字颜色 2 2" xfId="67"/>
    <cellStyle name="40% - 强调文字颜色 2 3" xfId="68"/>
    <cellStyle name="40% - 强调文字颜色 2 4" xfId="69"/>
    <cellStyle name="40% - 强调文字颜色 2 5" xfId="70"/>
    <cellStyle name="40% - 强调文字颜色 2 6" xfId="71"/>
    <cellStyle name="40% - 强调文字颜色 2 7" xfId="72"/>
    <cellStyle name="40% - 强调文字颜色 2 8" xfId="73"/>
    <cellStyle name="40% - 强调文字颜色 2 9" xfId="74"/>
    <cellStyle name="40% - 强调文字颜色 3" xfId="75"/>
    <cellStyle name="40% - 强调文字颜色 3 2" xfId="76"/>
    <cellStyle name="40% - 强调文字颜色 3 3" xfId="77"/>
    <cellStyle name="40% - 强调文字颜色 3 4" xfId="78"/>
    <cellStyle name="40% - 强调文字颜色 3 5" xfId="79"/>
    <cellStyle name="40% - 强调文字颜色 3 6" xfId="80"/>
    <cellStyle name="40% - 强调文字颜色 3 7" xfId="81"/>
    <cellStyle name="40% - 强调文字颜色 3 8" xfId="82"/>
    <cellStyle name="40% - 强调文字颜色 3 9" xfId="83"/>
    <cellStyle name="40% - 强调文字颜色 4" xfId="84"/>
    <cellStyle name="40% - 强调文字颜色 4 2" xfId="85"/>
    <cellStyle name="40% - 强调文字颜色 4 3" xfId="86"/>
    <cellStyle name="40% - 强调文字颜色 4 4" xfId="87"/>
    <cellStyle name="40% - 强调文字颜色 4 5" xfId="88"/>
    <cellStyle name="40% - 强调文字颜色 4 6" xfId="89"/>
    <cellStyle name="40% - 强调文字颜色 4 7" xfId="90"/>
    <cellStyle name="40% - 强调文字颜色 4 8" xfId="91"/>
    <cellStyle name="40% - 强调文字颜色 4 9" xfId="92"/>
    <cellStyle name="40% - 强调文字颜色 5" xfId="93"/>
    <cellStyle name="40% - 强调文字颜色 5 2" xfId="94"/>
    <cellStyle name="40% - 强调文字颜色 5 3" xfId="95"/>
    <cellStyle name="40% - 强调文字颜色 5 4" xfId="96"/>
    <cellStyle name="40% - 强调文字颜色 5 5" xfId="97"/>
    <cellStyle name="40% - 强调文字颜色 5 6" xfId="98"/>
    <cellStyle name="40% - 强调文字颜色 5 7" xfId="99"/>
    <cellStyle name="40% - 强调文字颜色 5 8" xfId="100"/>
    <cellStyle name="40% - 强调文字颜色 5 9" xfId="101"/>
    <cellStyle name="40% - 强调文字颜色 6" xfId="102"/>
    <cellStyle name="40% - 强调文字颜色 6 2" xfId="103"/>
    <cellStyle name="40% - 强调文字颜色 6 3" xfId="104"/>
    <cellStyle name="40% - 强调文字颜色 6 4" xfId="105"/>
    <cellStyle name="40% - 强调文字颜色 6 5" xfId="106"/>
    <cellStyle name="40% - 强调文字颜色 6 6" xfId="107"/>
    <cellStyle name="40% - 强调文字颜色 6 7" xfId="108"/>
    <cellStyle name="40% - 强调文字颜色 6 8" xfId="109"/>
    <cellStyle name="40% - 强调文字颜色 6 9" xfId="110"/>
    <cellStyle name="60% - 强调文字颜色 1" xfId="111"/>
    <cellStyle name="60% - 强调文字颜色 1 2" xfId="112"/>
    <cellStyle name="60% - 强调文字颜色 1 3" xfId="113"/>
    <cellStyle name="60% - 强调文字颜色 1 4" xfId="114"/>
    <cellStyle name="60% - 强调文字颜色 1 5" xfId="115"/>
    <cellStyle name="60% - 强调文字颜色 1 6" xfId="116"/>
    <cellStyle name="60% - 强调文字颜色 1 7" xfId="117"/>
    <cellStyle name="60% - 强调文字颜色 1 8" xfId="118"/>
    <cellStyle name="60% - 强调文字颜色 1 9" xfId="119"/>
    <cellStyle name="60% - 强调文字颜色 2" xfId="120"/>
    <cellStyle name="60% - 强调文字颜色 2 2" xfId="121"/>
    <cellStyle name="60% - 强调文字颜色 2 3" xfId="122"/>
    <cellStyle name="60% - 强调文字颜色 2 4" xfId="123"/>
    <cellStyle name="60% - 强调文字颜色 2 5" xfId="124"/>
    <cellStyle name="60% - 强调文字颜色 2 6" xfId="125"/>
    <cellStyle name="60% - 强调文字颜色 2 7" xfId="126"/>
    <cellStyle name="60% - 强调文字颜色 2 8" xfId="127"/>
    <cellStyle name="60% - 强调文字颜色 2 9" xfId="128"/>
    <cellStyle name="60% - 强调文字颜色 3" xfId="129"/>
    <cellStyle name="60% - 强调文字颜色 3 2" xfId="130"/>
    <cellStyle name="60% - 强调文字颜色 3 3" xfId="131"/>
    <cellStyle name="60% - 强调文字颜色 3 4" xfId="132"/>
    <cellStyle name="60% - 强调文字颜色 3 5" xfId="133"/>
    <cellStyle name="60% - 强调文字颜色 3 6" xfId="134"/>
    <cellStyle name="60% - 强调文字颜色 3 7" xfId="135"/>
    <cellStyle name="60% - 强调文字颜色 3 8" xfId="136"/>
    <cellStyle name="60% - 强调文字颜色 3 9" xfId="137"/>
    <cellStyle name="60% - 强调文字颜色 4" xfId="138"/>
    <cellStyle name="60% - 强调文字颜色 4 2" xfId="139"/>
    <cellStyle name="60% - 强调文字颜色 4 3" xfId="140"/>
    <cellStyle name="60% - 强调文字颜色 4 4" xfId="141"/>
    <cellStyle name="60% - 强调文字颜色 4 5" xfId="142"/>
    <cellStyle name="60% - 强调文字颜色 4 6" xfId="143"/>
    <cellStyle name="60% - 强调文字颜色 4 7" xfId="144"/>
    <cellStyle name="60% - 强调文字颜色 4 8" xfId="145"/>
    <cellStyle name="60% - 强调文字颜色 4 9" xfId="146"/>
    <cellStyle name="60% - 强调文字颜色 5" xfId="147"/>
    <cellStyle name="60% - 强调文字颜色 5 2" xfId="148"/>
    <cellStyle name="60% - 强调文字颜色 5 3" xfId="149"/>
    <cellStyle name="60% - 强调文字颜色 5 4" xfId="150"/>
    <cellStyle name="60% - 强调文字颜色 5 5" xfId="151"/>
    <cellStyle name="60% - 强调文字颜色 5 6" xfId="152"/>
    <cellStyle name="60% - 强调文字颜色 5 7" xfId="153"/>
    <cellStyle name="60% - 强调文字颜色 5 8" xfId="154"/>
    <cellStyle name="60% - 强调文字颜色 5 9" xfId="155"/>
    <cellStyle name="60% - 强调文字颜色 6" xfId="156"/>
    <cellStyle name="60% - 强调文字颜色 6 2" xfId="157"/>
    <cellStyle name="60% - 强调文字颜色 6 3" xfId="158"/>
    <cellStyle name="60% - 强调文字颜色 6 4" xfId="159"/>
    <cellStyle name="60% - 强调文字颜色 6 5" xfId="160"/>
    <cellStyle name="60% - 强调文字颜色 6 6" xfId="161"/>
    <cellStyle name="60% - 强调文字颜色 6 7" xfId="162"/>
    <cellStyle name="60% - 强调文字颜色 6 8" xfId="163"/>
    <cellStyle name="60% - 强调文字颜色 6 9" xfId="164"/>
    <cellStyle name="Normal" xfId="0" builtinId="0"/>
    <cellStyle name="Standard 2" xfId="1"/>
    <cellStyle name="Standard 3" xfId="398"/>
    <cellStyle name="好" xfId="165"/>
    <cellStyle name="好 2" xfId="166"/>
    <cellStyle name="好 3" xfId="167"/>
    <cellStyle name="好 4" xfId="168"/>
    <cellStyle name="好 5" xfId="169"/>
    <cellStyle name="好 6" xfId="170"/>
    <cellStyle name="好 7" xfId="171"/>
    <cellStyle name="好 8" xfId="172"/>
    <cellStyle name="好 9" xfId="173"/>
    <cellStyle name="差" xfId="174"/>
    <cellStyle name="差 2" xfId="175"/>
    <cellStyle name="差 3" xfId="176"/>
    <cellStyle name="差 4" xfId="177"/>
    <cellStyle name="差 5" xfId="178"/>
    <cellStyle name="差 6" xfId="179"/>
    <cellStyle name="差 7" xfId="180"/>
    <cellStyle name="差 8" xfId="181"/>
    <cellStyle name="差 9" xfId="182"/>
    <cellStyle name="常规 10" xfId="183"/>
    <cellStyle name="常规 11" xfId="184"/>
    <cellStyle name="常规 12" xfId="185"/>
    <cellStyle name="常规 13" xfId="186"/>
    <cellStyle name="常规 14" xfId="187"/>
    <cellStyle name="常规 15" xfId="188"/>
    <cellStyle name="常规 16" xfId="189"/>
    <cellStyle name="常规 2" xfId="190"/>
    <cellStyle name="常规 2 2" xfId="191"/>
    <cellStyle name="常规 2 2 2" xfId="192"/>
    <cellStyle name="常规 2 2 3" xfId="193"/>
    <cellStyle name="常规 2 3" xfId="194"/>
    <cellStyle name="常规 2 4" xfId="195"/>
    <cellStyle name="常规 3" xfId="196"/>
    <cellStyle name="常规 3 2" xfId="197"/>
    <cellStyle name="常规 4" xfId="198"/>
    <cellStyle name="常规 5" xfId="199"/>
    <cellStyle name="常规 6" xfId="200"/>
    <cellStyle name="常规 7" xfId="201"/>
    <cellStyle name="常规 8" xfId="202"/>
    <cellStyle name="常规 9" xfId="203"/>
    <cellStyle name="常规_2012-2014气象数据整点李薇" xfId="2"/>
    <cellStyle name="强调文字颜色 1" xfId="204"/>
    <cellStyle name="强调文字颜色 1 2" xfId="205"/>
    <cellStyle name="强调文字颜色 1 3" xfId="206"/>
    <cellStyle name="强调文字颜色 1 4" xfId="207"/>
    <cellStyle name="强调文字颜色 1 5" xfId="208"/>
    <cellStyle name="强调文字颜色 1 6" xfId="209"/>
    <cellStyle name="强调文字颜色 1 7" xfId="210"/>
    <cellStyle name="强调文字颜色 1 8" xfId="211"/>
    <cellStyle name="强调文字颜色 1 9" xfId="212"/>
    <cellStyle name="强调文字颜色 2" xfId="213"/>
    <cellStyle name="强调文字颜色 2 2" xfId="214"/>
    <cellStyle name="强调文字颜色 2 3" xfId="215"/>
    <cellStyle name="强调文字颜色 2 4" xfId="216"/>
    <cellStyle name="强调文字颜色 2 5" xfId="217"/>
    <cellStyle name="强调文字颜色 2 6" xfId="218"/>
    <cellStyle name="强调文字颜色 2 7" xfId="219"/>
    <cellStyle name="强调文字颜色 2 8" xfId="220"/>
    <cellStyle name="强调文字颜色 2 9" xfId="221"/>
    <cellStyle name="强调文字颜色 3" xfId="222"/>
    <cellStyle name="强调文字颜色 3 2" xfId="223"/>
    <cellStyle name="强调文字颜色 3 3" xfId="224"/>
    <cellStyle name="强调文字颜色 3 4" xfId="225"/>
    <cellStyle name="强调文字颜色 3 5" xfId="226"/>
    <cellStyle name="强调文字颜色 3 6" xfId="227"/>
    <cellStyle name="强调文字颜色 3 7" xfId="228"/>
    <cellStyle name="强调文字颜色 3 8" xfId="229"/>
    <cellStyle name="强调文字颜色 3 9" xfId="230"/>
    <cellStyle name="强调文字颜色 4" xfId="231"/>
    <cellStyle name="强调文字颜色 4 2" xfId="232"/>
    <cellStyle name="强调文字颜色 4 3" xfId="233"/>
    <cellStyle name="强调文字颜色 4 4" xfId="234"/>
    <cellStyle name="强调文字颜色 4 5" xfId="235"/>
    <cellStyle name="强调文字颜色 4 6" xfId="236"/>
    <cellStyle name="强调文字颜色 4 7" xfId="237"/>
    <cellStyle name="强调文字颜色 4 8" xfId="238"/>
    <cellStyle name="强调文字颜色 4 9" xfId="239"/>
    <cellStyle name="强调文字颜色 5" xfId="240"/>
    <cellStyle name="强调文字颜色 5 2" xfId="241"/>
    <cellStyle name="强调文字颜色 5 3" xfId="242"/>
    <cellStyle name="强调文字颜色 5 4" xfId="243"/>
    <cellStyle name="强调文字颜色 5 5" xfId="244"/>
    <cellStyle name="强调文字颜色 5 6" xfId="245"/>
    <cellStyle name="强调文字颜色 5 7" xfId="246"/>
    <cellStyle name="强调文字颜色 5 8" xfId="247"/>
    <cellStyle name="强调文字颜色 5 9" xfId="248"/>
    <cellStyle name="强调文字颜色 6" xfId="249"/>
    <cellStyle name="强调文字颜色 6 2" xfId="250"/>
    <cellStyle name="强调文字颜色 6 3" xfId="251"/>
    <cellStyle name="强调文字颜色 6 4" xfId="252"/>
    <cellStyle name="强调文字颜色 6 5" xfId="253"/>
    <cellStyle name="强调文字颜色 6 6" xfId="254"/>
    <cellStyle name="强调文字颜色 6 7" xfId="255"/>
    <cellStyle name="强调文字颜色 6 8" xfId="256"/>
    <cellStyle name="强调文字颜色 6 9" xfId="257"/>
    <cellStyle name="标题" xfId="258"/>
    <cellStyle name="标题 1" xfId="259"/>
    <cellStyle name="标题 1 2" xfId="260"/>
    <cellStyle name="标题 1 3" xfId="261"/>
    <cellStyle name="标题 1 4" xfId="262"/>
    <cellStyle name="标题 1 5" xfId="263"/>
    <cellStyle name="标题 1 6" xfId="264"/>
    <cellStyle name="标题 1 7" xfId="265"/>
    <cellStyle name="标题 1 8" xfId="266"/>
    <cellStyle name="标题 1 9" xfId="267"/>
    <cellStyle name="标题 10" xfId="268"/>
    <cellStyle name="标题 11" xfId="269"/>
    <cellStyle name="标题 12" xfId="270"/>
    <cellStyle name="标题 2" xfId="271"/>
    <cellStyle name="标题 2 2" xfId="272"/>
    <cellStyle name="标题 2 3" xfId="273"/>
    <cellStyle name="标题 2 4" xfId="274"/>
    <cellStyle name="标题 2 5" xfId="275"/>
    <cellStyle name="标题 2 6" xfId="276"/>
    <cellStyle name="标题 2 7" xfId="277"/>
    <cellStyle name="标题 2 8" xfId="278"/>
    <cellStyle name="标题 2 9" xfId="279"/>
    <cellStyle name="标题 3" xfId="280"/>
    <cellStyle name="标题 3 2" xfId="281"/>
    <cellStyle name="标题 3 3" xfId="282"/>
    <cellStyle name="标题 3 4" xfId="283"/>
    <cellStyle name="标题 3 5" xfId="284"/>
    <cellStyle name="标题 3 6" xfId="285"/>
    <cellStyle name="标题 3 7" xfId="286"/>
    <cellStyle name="标题 3 8" xfId="287"/>
    <cellStyle name="标题 3 9" xfId="288"/>
    <cellStyle name="标题 4" xfId="289"/>
    <cellStyle name="标题 4 2" xfId="290"/>
    <cellStyle name="标题 4 3" xfId="291"/>
    <cellStyle name="标题 4 4" xfId="292"/>
    <cellStyle name="标题 4 5" xfId="293"/>
    <cellStyle name="标题 4 6" xfId="294"/>
    <cellStyle name="标题 4 7" xfId="295"/>
    <cellStyle name="标题 4 8" xfId="296"/>
    <cellStyle name="标题 4 9" xfId="297"/>
    <cellStyle name="标题 5" xfId="298"/>
    <cellStyle name="标题 6" xfId="299"/>
    <cellStyle name="标题 7" xfId="300"/>
    <cellStyle name="标题 8" xfId="301"/>
    <cellStyle name="标题 9" xfId="302"/>
    <cellStyle name="检查单元格" xfId="303"/>
    <cellStyle name="检查单元格 2" xfId="304"/>
    <cellStyle name="检查单元格 3" xfId="305"/>
    <cellStyle name="检查单元格 4" xfId="306"/>
    <cellStyle name="检查单元格 5" xfId="307"/>
    <cellStyle name="检查单元格 6" xfId="308"/>
    <cellStyle name="检查单元格 7" xfId="309"/>
    <cellStyle name="检查单元格 8" xfId="310"/>
    <cellStyle name="检查单元格 9" xfId="311"/>
    <cellStyle name="汇总" xfId="312"/>
    <cellStyle name="汇总 2" xfId="313"/>
    <cellStyle name="汇总 3" xfId="314"/>
    <cellStyle name="汇总 4" xfId="315"/>
    <cellStyle name="汇总 5" xfId="316"/>
    <cellStyle name="汇总 6" xfId="317"/>
    <cellStyle name="汇总 7" xfId="318"/>
    <cellStyle name="汇总 8" xfId="319"/>
    <cellStyle name="汇总 9" xfId="320"/>
    <cellStyle name="注释" xfId="321"/>
    <cellStyle name="注释 10" xfId="322"/>
    <cellStyle name="注释 11" xfId="323"/>
    <cellStyle name="注释 12" xfId="324"/>
    <cellStyle name="注释 2" xfId="325"/>
    <cellStyle name="注释 2 2" xfId="326"/>
    <cellStyle name="注释 2 3" xfId="327"/>
    <cellStyle name="注释 3" xfId="328"/>
    <cellStyle name="注释 4" xfId="329"/>
    <cellStyle name="注释 5" xfId="330"/>
    <cellStyle name="注释 6" xfId="331"/>
    <cellStyle name="注释 7" xfId="332"/>
    <cellStyle name="注释 8" xfId="333"/>
    <cellStyle name="注释 9" xfId="334"/>
    <cellStyle name="解释性文本" xfId="335"/>
    <cellStyle name="解释性文本 2" xfId="336"/>
    <cellStyle name="解释性文本 3" xfId="337"/>
    <cellStyle name="解释性文本 4" xfId="338"/>
    <cellStyle name="解释性文本 5" xfId="339"/>
    <cellStyle name="解释性文本 6" xfId="340"/>
    <cellStyle name="解释性文本 7" xfId="341"/>
    <cellStyle name="解释性文本 8" xfId="342"/>
    <cellStyle name="解释性文本 9" xfId="343"/>
    <cellStyle name="警告文本" xfId="344"/>
    <cellStyle name="警告文本 2" xfId="345"/>
    <cellStyle name="警告文本 3" xfId="346"/>
    <cellStyle name="警告文本 4" xfId="347"/>
    <cellStyle name="警告文本 5" xfId="348"/>
    <cellStyle name="警告文本 6" xfId="349"/>
    <cellStyle name="警告文本 7" xfId="350"/>
    <cellStyle name="警告文本 8" xfId="351"/>
    <cellStyle name="警告文本 9" xfId="352"/>
    <cellStyle name="计算" xfId="353"/>
    <cellStyle name="计算 2" xfId="354"/>
    <cellStyle name="计算 3" xfId="355"/>
    <cellStyle name="计算 4" xfId="356"/>
    <cellStyle name="计算 5" xfId="357"/>
    <cellStyle name="计算 6" xfId="358"/>
    <cellStyle name="计算 7" xfId="359"/>
    <cellStyle name="计算 8" xfId="360"/>
    <cellStyle name="计算 9" xfId="361"/>
    <cellStyle name="输入" xfId="362"/>
    <cellStyle name="输入 2" xfId="363"/>
    <cellStyle name="输入 3" xfId="364"/>
    <cellStyle name="输入 4" xfId="365"/>
    <cellStyle name="输入 5" xfId="366"/>
    <cellStyle name="输入 6" xfId="367"/>
    <cellStyle name="输入 7" xfId="368"/>
    <cellStyle name="输入 8" xfId="369"/>
    <cellStyle name="输入 9" xfId="370"/>
    <cellStyle name="输出" xfId="371"/>
    <cellStyle name="输出 2" xfId="372"/>
    <cellStyle name="输出 3" xfId="373"/>
    <cellStyle name="输出 4" xfId="374"/>
    <cellStyle name="输出 5" xfId="375"/>
    <cellStyle name="输出 6" xfId="376"/>
    <cellStyle name="输出 7" xfId="377"/>
    <cellStyle name="输出 8" xfId="378"/>
    <cellStyle name="输出 9" xfId="379"/>
    <cellStyle name="适中" xfId="380"/>
    <cellStyle name="适中 2" xfId="381"/>
    <cellStyle name="适中 3" xfId="382"/>
    <cellStyle name="适中 4" xfId="383"/>
    <cellStyle name="适中 5" xfId="384"/>
    <cellStyle name="适中 6" xfId="385"/>
    <cellStyle name="适中 7" xfId="386"/>
    <cellStyle name="适中 8" xfId="387"/>
    <cellStyle name="适中 9" xfId="388"/>
    <cellStyle name="链接单元格" xfId="389"/>
    <cellStyle name="链接单元格 2" xfId="390"/>
    <cellStyle name="链接单元格 3" xfId="391"/>
    <cellStyle name="链接单元格 4" xfId="392"/>
    <cellStyle name="链接单元格 5" xfId="393"/>
    <cellStyle name="链接单元格 6" xfId="394"/>
    <cellStyle name="链接单元格 7" xfId="395"/>
    <cellStyle name="链接单元格 8" xfId="396"/>
    <cellStyle name="链接单元格 9" xfId="3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152399</xdr:rowOff>
    </xdr:from>
    <xdr:to>
      <xdr:col>10</xdr:col>
      <xdr:colOff>409575</xdr:colOff>
      <xdr:row>4</xdr:row>
      <xdr:rowOff>171450</xdr:rowOff>
    </xdr:to>
    <xdr:sp macro="" textlink="">
      <xdr:nvSpPr>
        <xdr:cNvPr id="2" name="TextBox 1"/>
        <xdr:cNvSpPr txBox="1"/>
      </xdr:nvSpPr>
      <xdr:spPr>
        <a:xfrm>
          <a:off x="85725" y="152399"/>
          <a:ext cx="7515225" cy="7810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Table S5A. </a:t>
          </a:r>
          <a:r>
            <a:rPr lang="de-DE" sz="1100"/>
            <a:t>Standard emission factors [µgC g(DW)</a:t>
          </a:r>
          <a:r>
            <a:rPr lang="de-DE" sz="1100" baseline="30000"/>
            <a:t>-1 </a:t>
          </a:r>
          <a:r>
            <a:rPr lang="de-DE" sz="1100"/>
            <a:t>h</a:t>
          </a:r>
          <a:r>
            <a:rPr lang="de-DE" sz="1100" baseline="30000"/>
            <a:t>-1</a:t>
          </a:r>
          <a:r>
            <a:rPr lang="de-DE" sz="1100"/>
            <a:t>] calculated </a:t>
          </a:r>
          <a:r>
            <a:rPr lang="de-DE" sz="1100">
              <a:solidFill>
                <a:schemeClr val="dk1"/>
              </a:solidFill>
              <a:effectLst/>
              <a:latin typeface="+mn-lt"/>
              <a:ea typeface="+mn-ea"/>
              <a:cs typeface="+mn-cs"/>
            </a:rPr>
            <a:t>from measurements data</a:t>
          </a:r>
          <a:r>
            <a:rPr lang="de-DE" sz="1100"/>
            <a:t>: isoprene (</a:t>
          </a:r>
          <a:r>
            <a:rPr lang="de-DE" sz="1100" b="1" i="0"/>
            <a:t>EFiso</a:t>
          </a:r>
          <a:r>
            <a:rPr lang="de-DE" sz="1100"/>
            <a:t>); constitutive monoterpenes from de novo production (</a:t>
          </a:r>
          <a:r>
            <a:rPr lang="de-DE" sz="1100" b="1"/>
            <a:t>EFmono_P</a:t>
          </a:r>
          <a:r>
            <a:rPr lang="de-DE" sz="1100"/>
            <a:t>)</a:t>
          </a:r>
          <a:r>
            <a:rPr lang="de-DE" sz="1100" baseline="0"/>
            <a:t> </a:t>
          </a:r>
          <a:r>
            <a:rPr lang="de-DE" sz="1100"/>
            <a:t>and storages (</a:t>
          </a:r>
          <a:r>
            <a:rPr lang="de-DE" sz="1100" b="1"/>
            <a:t>EFmono_S</a:t>
          </a:r>
          <a:r>
            <a:rPr lang="de-DE" sz="1100"/>
            <a:t>); stress-induced monoterpenes (</a:t>
          </a:r>
          <a:r>
            <a:rPr lang="de-DE" sz="1100" b="1"/>
            <a:t>EFmono_I</a:t>
          </a:r>
          <a:r>
            <a:rPr lang="de-DE" sz="1100"/>
            <a:t>); sesquiterpenes (</a:t>
          </a:r>
          <a:r>
            <a:rPr lang="de-DE" sz="1100" b="1"/>
            <a:t>EFsqt</a:t>
          </a:r>
          <a:r>
            <a:rPr lang="de-DE" sz="1100"/>
            <a:t>), benzenoids (</a:t>
          </a:r>
          <a:r>
            <a:rPr lang="de-DE" sz="1100" b="1"/>
            <a:t>EFbz</a:t>
          </a:r>
          <a:r>
            <a:rPr lang="de-DE" sz="1100"/>
            <a:t>), and green leaf volatiles (</a:t>
          </a:r>
          <a:r>
            <a:rPr lang="de-DE" sz="1100" b="1"/>
            <a:t>EFglv</a:t>
          </a:r>
          <a:r>
            <a:rPr lang="de-DE" sz="1100"/>
            <a:t>) . Values have been corrected according the relation of simulated maximum enzyme activity to the activity simulated at date of measurement (Qseas) and are converted from area to mass using measured ratios (LMA, g(DW) m</a:t>
          </a:r>
          <a:r>
            <a:rPr lang="de-DE" sz="1100" baseline="30000"/>
            <a:t>-2</a:t>
          </a:r>
          <a:r>
            <a:rPr lang="de-DE" sz="1100"/>
            <a:t> leaf area).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95251</xdr:rowOff>
    </xdr:from>
    <xdr:to>
      <xdr:col>4</xdr:col>
      <xdr:colOff>1266825</xdr:colOff>
      <xdr:row>2</xdr:row>
      <xdr:rowOff>19051</xdr:rowOff>
    </xdr:to>
    <xdr:sp macro="" textlink="">
      <xdr:nvSpPr>
        <xdr:cNvPr id="2" name="TextBox 1"/>
        <xdr:cNvSpPr txBox="1"/>
      </xdr:nvSpPr>
      <xdr:spPr>
        <a:xfrm>
          <a:off x="0" y="95251"/>
          <a:ext cx="7019925"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Table S5B.</a:t>
          </a:r>
          <a:r>
            <a:rPr lang="de-DE" sz="1100" b="1" baseline="0"/>
            <a:t> </a:t>
          </a:r>
          <a:r>
            <a:rPr lang="de-DE" sz="1100" baseline="0"/>
            <a:t>Standard emission factors [ugC g(DW)</a:t>
          </a:r>
          <a:r>
            <a:rPr lang="de-DE" sz="1100" baseline="30000"/>
            <a:t>-1 </a:t>
          </a:r>
          <a:r>
            <a:rPr lang="de-DE" sz="1100" baseline="0"/>
            <a:t>h</a:t>
          </a:r>
          <a:r>
            <a:rPr lang="de-DE" sz="1100" baseline="30000"/>
            <a:t>-1</a:t>
          </a:r>
          <a:r>
            <a:rPr lang="de-DE" sz="1100" baseline="0"/>
            <a:t>] for isoprene (</a:t>
          </a:r>
          <a:r>
            <a:rPr lang="de-DE" sz="1100" b="1" baseline="0"/>
            <a:t>Efiso</a:t>
          </a:r>
          <a:r>
            <a:rPr lang="de-DE" sz="1100" baseline="0"/>
            <a:t>) and monoterpenes (</a:t>
          </a:r>
          <a:r>
            <a:rPr lang="de-DE" sz="1100" b="1" baseline="0"/>
            <a:t>Efmono</a:t>
          </a:r>
          <a:r>
            <a:rPr lang="de-DE" sz="1100" baseline="0"/>
            <a:t>) from literature.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76200</xdr:rowOff>
    </xdr:from>
    <xdr:to>
      <xdr:col>5</xdr:col>
      <xdr:colOff>714375</xdr:colOff>
      <xdr:row>3</xdr:row>
      <xdr:rowOff>9525</xdr:rowOff>
    </xdr:to>
    <xdr:sp macro="" textlink="">
      <xdr:nvSpPr>
        <xdr:cNvPr id="2" name="TextBox 1"/>
        <xdr:cNvSpPr txBox="1"/>
      </xdr:nvSpPr>
      <xdr:spPr>
        <a:xfrm>
          <a:off x="0" y="76200"/>
          <a:ext cx="5524500" cy="50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Table S5C.</a:t>
          </a:r>
          <a:r>
            <a:rPr lang="de-DE" sz="1100"/>
            <a:t> Height, diameter at breast height (in case of trees) or crown diameter (in case of shrubs) used for  calculating the</a:t>
          </a:r>
          <a:r>
            <a:rPr lang="de-DE" sz="1100" baseline="0"/>
            <a:t> BVOC emission budget.</a:t>
          </a:r>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rote-r/Desktop/Literatur/BVOC_LiteratureColle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references"/>
      <sheetName val="Berlin"/>
      <sheetName val="Hamburg"/>
      <sheetName val="Lisbon"/>
      <sheetName val="Malmö"/>
      <sheetName val="Dublin"/>
      <sheetName val="Cambridge"/>
      <sheetName val="Lancaster"/>
      <sheetName val="Nitra"/>
      <sheetName val="NordicCountries"/>
      <sheetName val="Beijing"/>
      <sheetName val="ChicagoUS"/>
      <sheetName val="SyracuseUS"/>
      <sheetName val="BioenergyPlants"/>
      <sheetName val="ForestClassifications"/>
      <sheetName val="BärlinTrees"/>
      <sheetName val="PlantationTrees"/>
      <sheetName val="UrbanTrees"/>
      <sheetName val="BerlinInfos"/>
      <sheetName val="Acacia"/>
      <sheetName val="Eucalyptus"/>
      <sheetName val="Ficus"/>
      <sheetName val="Quercus"/>
      <sheetName val="Pinus"/>
    </sheetNames>
    <sheetDataSet>
      <sheetData sheetId="0"/>
      <sheetData sheetId="1"/>
      <sheetData sheetId="2"/>
      <sheetData sheetId="3"/>
      <sheetData sheetId="4"/>
      <sheetData sheetId="5"/>
      <sheetData sheetId="6"/>
      <sheetData sheetId="7"/>
      <sheetData sheetId="8"/>
      <sheetData sheetId="9"/>
      <sheetData sheetId="10"/>
      <sheetData sheetId="11">
        <row r="6">
          <cell r="M6">
            <v>49.818395721925135</v>
          </cell>
          <cell r="P6">
            <v>3.3425000000000002</v>
          </cell>
        </row>
        <row r="8">
          <cell r="M8">
            <v>0</v>
          </cell>
          <cell r="P8">
            <v>2.2000000000000002</v>
          </cell>
        </row>
        <row r="9">
          <cell r="M9">
            <v>0.14750000000000002</v>
          </cell>
          <cell r="P9">
            <v>5.3201085772104602</v>
          </cell>
        </row>
        <row r="10">
          <cell r="M10">
            <v>0.27608823529411763</v>
          </cell>
          <cell r="P10">
            <v>2.1376062091503272</v>
          </cell>
        </row>
        <row r="12">
          <cell r="M12">
            <v>40.866666666666667</v>
          </cell>
          <cell r="P12">
            <v>0.2</v>
          </cell>
        </row>
        <row r="14">
          <cell r="M14">
            <v>19.7</v>
          </cell>
          <cell r="P14">
            <v>0.8</v>
          </cell>
        </row>
        <row r="16">
          <cell r="M16">
            <v>2.5705194805194802</v>
          </cell>
          <cell r="P16">
            <v>2.4568571428571429</v>
          </cell>
        </row>
        <row r="18">
          <cell r="M18">
            <v>0</v>
          </cell>
        </row>
        <row r="19">
          <cell r="M19">
            <v>0.97499999999999998</v>
          </cell>
          <cell r="P19">
            <v>1.3983333333333334</v>
          </cell>
        </row>
        <row r="44">
          <cell r="M44">
            <v>14.153333333333334</v>
          </cell>
          <cell r="P44">
            <v>0.13333333333333333</v>
          </cell>
        </row>
        <row r="47">
          <cell r="M47">
            <v>0</v>
          </cell>
        </row>
        <row r="49">
          <cell r="M49">
            <v>1.8624509803921565</v>
          </cell>
          <cell r="P49">
            <v>0.20499999999999999</v>
          </cell>
        </row>
        <row r="51">
          <cell r="M51">
            <v>0.22500000000000001</v>
          </cell>
          <cell r="P51">
            <v>0</v>
          </cell>
        </row>
        <row r="54">
          <cell r="M54">
            <v>0.05</v>
          </cell>
          <cell r="P54">
            <v>1.6</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1"/>
  <sheetViews>
    <sheetView zoomScaleNormal="100" workbookViewId="0">
      <selection activeCell="G10" sqref="G10"/>
    </sheetView>
  </sheetViews>
  <sheetFormatPr defaultColWidth="11.42578125" defaultRowHeight="15"/>
  <cols>
    <col min="1" max="1" width="25.5703125" bestFit="1" customWidth="1"/>
    <col min="2" max="2" width="13.5703125" bestFit="1" customWidth="1"/>
    <col min="3" max="3" width="6" bestFit="1" customWidth="1"/>
    <col min="4" max="4" width="5.5703125" bestFit="1" customWidth="1"/>
    <col min="5" max="5" width="7" bestFit="1" customWidth="1"/>
    <col min="6" max="6" width="12.42578125" bestFit="1" customWidth="1"/>
    <col min="7" max="7" width="12.28515625" bestFit="1" customWidth="1"/>
    <col min="8" max="8" width="11.7109375" bestFit="1" customWidth="1"/>
    <col min="9" max="9" width="7.28515625" bestFit="1" customWidth="1"/>
    <col min="10" max="10" width="6.42578125" bestFit="1" customWidth="1"/>
    <col min="11" max="11" width="7.140625" bestFit="1" customWidth="1"/>
  </cols>
  <sheetData>
    <row r="3" spans="1:12">
      <c r="L3" s="28"/>
    </row>
    <row r="4" spans="1:12">
      <c r="L4" s="29"/>
    </row>
    <row r="5" spans="1:12">
      <c r="L5" s="29"/>
    </row>
    <row r="6" spans="1:12">
      <c r="L6" s="29"/>
    </row>
    <row r="7" spans="1:12" ht="15.75">
      <c r="B7" s="46" t="s">
        <v>119</v>
      </c>
      <c r="C7" s="46" t="s">
        <v>120</v>
      </c>
      <c r="D7" s="46" t="s">
        <v>121</v>
      </c>
      <c r="E7" s="47" t="s">
        <v>116</v>
      </c>
      <c r="F7" s="47" t="s">
        <v>127</v>
      </c>
      <c r="G7" s="47" t="s">
        <v>117</v>
      </c>
      <c r="H7" s="47" t="s">
        <v>128</v>
      </c>
      <c r="I7" s="47" t="s">
        <v>129</v>
      </c>
      <c r="J7" s="47" t="s">
        <v>130</v>
      </c>
      <c r="K7" s="47" t="s">
        <v>118</v>
      </c>
      <c r="L7" s="29"/>
    </row>
    <row r="8" spans="1:12" ht="15.75">
      <c r="A8" s="35" t="s">
        <v>94</v>
      </c>
      <c r="B8" s="25">
        <v>259</v>
      </c>
      <c r="C8" s="33">
        <v>0.18575855931214633</v>
      </c>
      <c r="D8" s="33">
        <v>50.324331437655665</v>
      </c>
      <c r="E8" s="27">
        <v>2.3629221216015424</v>
      </c>
      <c r="F8" s="27">
        <v>5.1053975792583417</v>
      </c>
      <c r="G8" s="27">
        <v>0</v>
      </c>
      <c r="H8" s="27">
        <v>4.6113660301213638E-2</v>
      </c>
      <c r="I8" s="27">
        <v>2.7904051758511952</v>
      </c>
      <c r="J8" s="27">
        <v>0.389697585186282</v>
      </c>
      <c r="K8" s="27">
        <v>8.3875692062890099</v>
      </c>
      <c r="L8" s="29"/>
    </row>
    <row r="9" spans="1:12" ht="15.75">
      <c r="A9" s="35" t="s">
        <v>95</v>
      </c>
      <c r="B9" s="25">
        <v>252</v>
      </c>
      <c r="C9" s="33">
        <v>0.33854051301520516</v>
      </c>
      <c r="D9" s="33">
        <v>53.197477376211737</v>
      </c>
      <c r="E9" s="27">
        <v>56.636715438488125</v>
      </c>
      <c r="F9" s="27">
        <v>73.589267504611456</v>
      </c>
      <c r="G9" s="27">
        <v>0</v>
      </c>
      <c r="H9" s="27">
        <v>1.870825945563704</v>
      </c>
      <c r="I9" s="27">
        <v>126.65262400011623</v>
      </c>
      <c r="J9" s="27">
        <v>65.387431226822102</v>
      </c>
      <c r="K9" s="27">
        <v>121.10907171458435</v>
      </c>
      <c r="L9" s="29"/>
    </row>
    <row r="10" spans="1:12" ht="15.75">
      <c r="A10" s="35" t="s">
        <v>96</v>
      </c>
      <c r="B10" s="25">
        <v>249</v>
      </c>
      <c r="C10" s="33">
        <v>0.42148909804751133</v>
      </c>
      <c r="D10" s="33">
        <v>37.208236572354494</v>
      </c>
      <c r="E10" s="27">
        <v>3.2431367946833327</v>
      </c>
      <c r="F10" s="27">
        <v>0.28059214357405304</v>
      </c>
      <c r="G10" s="27">
        <v>0</v>
      </c>
      <c r="H10" s="27">
        <v>1.043386444002496</v>
      </c>
      <c r="I10" s="27">
        <v>4.6991513072876518</v>
      </c>
      <c r="J10" s="27">
        <v>0.89914962650382868</v>
      </c>
      <c r="K10" s="27">
        <v>28.432724110621425</v>
      </c>
      <c r="L10" s="29"/>
    </row>
    <row r="11" spans="1:12" ht="15.75">
      <c r="A11" s="35" t="s">
        <v>97</v>
      </c>
      <c r="B11" s="25">
        <v>279</v>
      </c>
      <c r="C11" s="33">
        <v>0.27064560529692044</v>
      </c>
      <c r="D11" s="33">
        <v>58.526025882809755</v>
      </c>
      <c r="E11" s="27">
        <v>0</v>
      </c>
      <c r="F11" s="27">
        <v>13.526341965999945</v>
      </c>
      <c r="G11" s="27">
        <v>0</v>
      </c>
      <c r="H11" s="27">
        <v>0.48915920723750317</v>
      </c>
      <c r="I11" s="27">
        <v>39.004827590755205</v>
      </c>
      <c r="J11" s="27">
        <v>0.60122018622064666</v>
      </c>
      <c r="K11" s="27">
        <v>18.146169724309608</v>
      </c>
      <c r="L11" s="29"/>
    </row>
    <row r="12" spans="1:12" ht="15.75">
      <c r="A12" s="35" t="s">
        <v>98</v>
      </c>
      <c r="B12" s="25">
        <v>242</v>
      </c>
      <c r="C12" s="33">
        <v>0.5127455833520741</v>
      </c>
      <c r="D12" s="33">
        <v>43.025507163190447</v>
      </c>
      <c r="E12" s="27">
        <v>19.180762814615218</v>
      </c>
      <c r="F12" s="27">
        <v>46.191156659752814</v>
      </c>
      <c r="G12" s="27">
        <v>23.684311567211999</v>
      </c>
      <c r="H12" s="27">
        <v>0</v>
      </c>
      <c r="I12" s="27">
        <v>37.597537933793468</v>
      </c>
      <c r="J12" s="27">
        <v>53.839640529933497</v>
      </c>
      <c r="K12" s="27">
        <v>28.349438716244645</v>
      </c>
      <c r="L12" s="29"/>
    </row>
    <row r="13" spans="1:12" ht="15.75">
      <c r="A13" s="35" t="s">
        <v>99</v>
      </c>
      <c r="B13" s="25">
        <v>269</v>
      </c>
      <c r="C13" s="33">
        <v>0.2140572677567984</v>
      </c>
      <c r="D13" s="33">
        <v>49.032166577396822</v>
      </c>
      <c r="E13" s="27">
        <v>1.319152550308281</v>
      </c>
      <c r="F13" s="27">
        <v>23.065162902923969</v>
      </c>
      <c r="G13" s="27">
        <v>0</v>
      </c>
      <c r="H13" s="27">
        <v>0.75134167819778508</v>
      </c>
      <c r="I13" s="27">
        <v>9.3385954890474139</v>
      </c>
      <c r="J13" s="27">
        <v>6.7992774181707913</v>
      </c>
      <c r="K13" s="27">
        <v>24.533914335659361</v>
      </c>
      <c r="L13" s="29"/>
    </row>
    <row r="14" spans="1:12" ht="15.75">
      <c r="A14" s="35" t="s">
        <v>100</v>
      </c>
      <c r="B14" s="25">
        <v>266</v>
      </c>
      <c r="C14" s="33">
        <v>0.23460475516288748</v>
      </c>
      <c r="D14" s="33">
        <v>44.541911831359499</v>
      </c>
      <c r="E14" s="27">
        <v>0</v>
      </c>
      <c r="F14" s="27">
        <v>5.1170156721794271</v>
      </c>
      <c r="G14" s="27">
        <v>0</v>
      </c>
      <c r="H14" s="27">
        <v>0</v>
      </c>
      <c r="I14" s="27">
        <v>5.2171725379361442</v>
      </c>
      <c r="J14" s="27">
        <v>2.7687715721567328</v>
      </c>
      <c r="K14" s="27">
        <v>27.267556396045745</v>
      </c>
      <c r="L14" s="29"/>
    </row>
    <row r="15" spans="1:12" ht="15.75">
      <c r="A15" s="35" t="s">
        <v>101</v>
      </c>
      <c r="B15" s="25">
        <v>241</v>
      </c>
      <c r="C15" s="33">
        <v>0.45077720353107759</v>
      </c>
      <c r="D15" s="33">
        <v>55.042316411479526</v>
      </c>
      <c r="E15" s="27">
        <v>9.5443235034277247</v>
      </c>
      <c r="F15" s="27">
        <v>1.8611433975707681</v>
      </c>
      <c r="G15" s="27">
        <v>0</v>
      </c>
      <c r="H15" s="27">
        <v>0.65264695033619669</v>
      </c>
      <c r="I15" s="27">
        <v>2.0659086458398543</v>
      </c>
      <c r="J15" s="27">
        <v>3.3969796816641518</v>
      </c>
      <c r="K15" s="27">
        <v>3.5917110873054567</v>
      </c>
      <c r="L15" s="29"/>
    </row>
    <row r="16" spans="1:12" ht="15.75">
      <c r="A16" s="35" t="s">
        <v>102</v>
      </c>
      <c r="B16" s="25">
        <v>256</v>
      </c>
      <c r="C16" s="33">
        <v>0.23749776859109747</v>
      </c>
      <c r="D16" s="33">
        <v>48.292865325228689</v>
      </c>
      <c r="E16" s="27">
        <v>2.2445372448617982</v>
      </c>
      <c r="F16" s="27">
        <v>41.175491446594854</v>
      </c>
      <c r="G16" s="27">
        <v>0</v>
      </c>
      <c r="H16" s="27">
        <v>0.3113340845163094</v>
      </c>
      <c r="I16" s="27">
        <v>1.3362280624936145</v>
      </c>
      <c r="J16" s="27">
        <v>36.062525545374889</v>
      </c>
      <c r="K16" s="27">
        <v>29.272344320741805</v>
      </c>
      <c r="L16" s="29"/>
    </row>
    <row r="17" spans="1:12" ht="15.75">
      <c r="A17" s="35" t="s">
        <v>103</v>
      </c>
      <c r="B17" s="25">
        <v>251</v>
      </c>
      <c r="C17" s="33">
        <v>0.39174923747111173</v>
      </c>
      <c r="D17" s="33">
        <v>58.113381719380179</v>
      </c>
      <c r="E17" s="27">
        <v>7.1284577189337393</v>
      </c>
      <c r="F17" s="27">
        <v>0</v>
      </c>
      <c r="G17" s="27">
        <v>0</v>
      </c>
      <c r="H17" s="27">
        <v>0.49667016559329841</v>
      </c>
      <c r="I17" s="27">
        <v>11.666235938609827</v>
      </c>
      <c r="J17" s="27">
        <v>6.4149962090163788</v>
      </c>
      <c r="K17" s="27">
        <v>23.463227302739508</v>
      </c>
      <c r="L17" s="29"/>
    </row>
    <row r="18" spans="1:12" ht="15.75">
      <c r="A18" s="35" t="s">
        <v>104</v>
      </c>
      <c r="B18" s="25">
        <v>245</v>
      </c>
      <c r="C18" s="33">
        <v>0.41611086026245925</v>
      </c>
      <c r="D18" s="33">
        <v>45.876998285613453</v>
      </c>
      <c r="E18" s="27">
        <v>5.1125065339918718</v>
      </c>
      <c r="F18" s="27">
        <v>28.640183232172067</v>
      </c>
      <c r="G18" s="27">
        <v>0</v>
      </c>
      <c r="H18" s="27">
        <v>1.9199458207075228</v>
      </c>
      <c r="I18" s="27">
        <v>10.706173977750016</v>
      </c>
      <c r="J18" s="27">
        <v>2.258291017032628</v>
      </c>
      <c r="K18" s="27">
        <v>34.779760571523248</v>
      </c>
      <c r="L18" s="29"/>
    </row>
    <row r="19" spans="1:12" ht="15.75">
      <c r="A19" s="35" t="s">
        <v>105</v>
      </c>
      <c r="B19" s="25">
        <v>277</v>
      </c>
      <c r="C19" s="33">
        <v>0.14184398085041672</v>
      </c>
      <c r="D19" s="33">
        <v>35.790545134854106</v>
      </c>
      <c r="E19" s="27">
        <v>0</v>
      </c>
      <c r="F19" s="27">
        <v>0</v>
      </c>
      <c r="G19" s="27">
        <v>0</v>
      </c>
      <c r="H19" s="27">
        <v>4.9201038087010884</v>
      </c>
      <c r="I19" s="27">
        <v>85.498198859586978</v>
      </c>
      <c r="J19" s="27">
        <v>0.60811933414096742</v>
      </c>
      <c r="K19" s="27">
        <v>33.681434709656855</v>
      </c>
      <c r="L19" s="29"/>
    </row>
    <row r="20" spans="1:12" ht="15.75">
      <c r="A20" s="35" t="s">
        <v>106</v>
      </c>
      <c r="B20" s="25">
        <v>283</v>
      </c>
      <c r="C20" s="33">
        <v>9.079270715408512E-2</v>
      </c>
      <c r="D20" s="33">
        <v>54.671315667769342</v>
      </c>
      <c r="E20" s="27">
        <v>0</v>
      </c>
      <c r="F20" s="27">
        <v>1.0132709859750462</v>
      </c>
      <c r="G20" s="27">
        <v>0</v>
      </c>
      <c r="H20" s="27">
        <v>1.0132709859750462</v>
      </c>
      <c r="I20" s="27">
        <v>114.34132891611574</v>
      </c>
      <c r="J20" s="27">
        <v>3.663192961088761</v>
      </c>
      <c r="K20" s="27">
        <v>26.873711869973018</v>
      </c>
      <c r="L20" s="29"/>
    </row>
    <row r="21" spans="1:12" ht="15.75">
      <c r="A21" s="35" t="s">
        <v>107</v>
      </c>
      <c r="B21" s="25">
        <v>244</v>
      </c>
      <c r="C21" s="33">
        <v>0.41235259142844388</v>
      </c>
      <c r="D21" s="33">
        <v>59.662302812046406</v>
      </c>
      <c r="E21" s="27">
        <v>7.1318120663414808</v>
      </c>
      <c r="F21" s="27">
        <v>2.8650524056859679</v>
      </c>
      <c r="G21" s="27">
        <v>0</v>
      </c>
      <c r="H21" s="27">
        <v>0.36254087898354392</v>
      </c>
      <c r="I21" s="27">
        <v>18.943366705279274</v>
      </c>
      <c r="J21" s="27">
        <v>10.756699661149666</v>
      </c>
      <c r="K21" s="27">
        <v>111.58415642228857</v>
      </c>
      <c r="L21" s="29"/>
    </row>
    <row r="22" spans="1:12" ht="15.75">
      <c r="A22" s="35" t="s">
        <v>108</v>
      </c>
      <c r="B22" s="25">
        <v>284</v>
      </c>
      <c r="C22" s="33">
        <v>8.0546157270824204E-2</v>
      </c>
      <c r="D22" s="33">
        <v>44.942663396642317</v>
      </c>
      <c r="E22" s="27">
        <v>152.02035819480051</v>
      </c>
      <c r="F22" s="27">
        <v>0</v>
      </c>
      <c r="G22" s="27">
        <v>0</v>
      </c>
      <c r="H22" s="27">
        <v>2.3506164306782917</v>
      </c>
      <c r="I22" s="27">
        <v>119.50130121112441</v>
      </c>
      <c r="J22" s="27">
        <v>3.7857230410816913</v>
      </c>
      <c r="K22" s="27">
        <v>27.689371561535197</v>
      </c>
      <c r="L22" s="29"/>
    </row>
    <row r="23" spans="1:12" ht="15.75">
      <c r="A23" s="35" t="s">
        <v>109</v>
      </c>
      <c r="B23" s="25">
        <v>238</v>
      </c>
      <c r="C23" s="33">
        <v>0.42862418554755577</v>
      </c>
      <c r="D23" s="33">
        <v>75.91585872978979</v>
      </c>
      <c r="E23" s="27">
        <v>216.74333799164594</v>
      </c>
      <c r="F23" s="27">
        <v>11.13169017093081</v>
      </c>
      <c r="G23" s="27">
        <v>0</v>
      </c>
      <c r="H23" s="27">
        <v>0.16516417128016631</v>
      </c>
      <c r="I23" s="27">
        <v>3.4216523620622605</v>
      </c>
      <c r="J23" s="27">
        <v>8.1922533737623997</v>
      </c>
      <c r="K23" s="27">
        <v>8.5393233383887406</v>
      </c>
      <c r="L23" s="29"/>
    </row>
    <row r="24" spans="1:12" ht="15.75">
      <c r="A24" s="36" t="s">
        <v>122</v>
      </c>
      <c r="B24" s="26">
        <v>270</v>
      </c>
      <c r="C24" s="34">
        <v>0.10247306001261847</v>
      </c>
      <c r="D24" s="33">
        <v>75.91585872978979</v>
      </c>
      <c r="E24" s="27">
        <v>52.071852612510789</v>
      </c>
      <c r="F24" s="27">
        <v>29.022958502399764</v>
      </c>
      <c r="G24" s="27">
        <v>0</v>
      </c>
      <c r="H24" s="27">
        <v>9.8886400419807396E-2</v>
      </c>
      <c r="I24" s="27">
        <v>26.641640365419057</v>
      </c>
      <c r="J24" s="27">
        <v>3.1212138100060889</v>
      </c>
      <c r="K24" s="27">
        <v>28.10417171765987</v>
      </c>
      <c r="L24" s="29"/>
    </row>
    <row r="25" spans="1:12" ht="15.75">
      <c r="A25" s="35" t="s">
        <v>110</v>
      </c>
      <c r="B25" s="25">
        <v>275</v>
      </c>
      <c r="C25" s="33">
        <v>0.1519809901404762</v>
      </c>
      <c r="D25" s="33">
        <v>41.302035153669515</v>
      </c>
      <c r="E25" s="27">
        <v>0</v>
      </c>
      <c r="F25" s="27">
        <v>37.589388735680025</v>
      </c>
      <c r="G25" s="27">
        <v>0</v>
      </c>
      <c r="H25" s="27">
        <v>0</v>
      </c>
      <c r="I25" s="27">
        <v>37.598983076213386</v>
      </c>
      <c r="J25" s="27">
        <v>5.5696903441751102</v>
      </c>
      <c r="K25" s="27">
        <v>234.49878280427561</v>
      </c>
      <c r="L25" s="29"/>
    </row>
    <row r="26" spans="1:12" ht="15.75">
      <c r="A26" s="35" t="s">
        <v>111</v>
      </c>
      <c r="B26" s="25">
        <v>258</v>
      </c>
      <c r="C26" s="33">
        <v>0.18252557044112433</v>
      </c>
      <c r="D26" s="33">
        <v>39.285725850394506</v>
      </c>
      <c r="E26" s="27">
        <v>3.3669568584982121</v>
      </c>
      <c r="F26" s="27">
        <v>4.1395037151820855</v>
      </c>
      <c r="G26" s="27">
        <v>0</v>
      </c>
      <c r="H26" s="27">
        <v>0.10374305417533113</v>
      </c>
      <c r="I26" s="27">
        <v>1.6813468003752004E-2</v>
      </c>
      <c r="J26" s="27">
        <v>0.69534134676068626</v>
      </c>
      <c r="K26" s="27">
        <v>13.972412453033202</v>
      </c>
      <c r="L26" s="29"/>
    </row>
    <row r="27" spans="1:12" ht="15.75">
      <c r="A27" s="35" t="s">
        <v>112</v>
      </c>
      <c r="B27" s="25">
        <v>239</v>
      </c>
      <c r="C27" s="33">
        <v>0.38025956030636754</v>
      </c>
      <c r="D27" s="33">
        <v>54.402507829391489</v>
      </c>
      <c r="E27" s="27">
        <v>206.85436711492389</v>
      </c>
      <c r="F27" s="27">
        <v>36.024543903822696</v>
      </c>
      <c r="G27" s="27">
        <v>0</v>
      </c>
      <c r="H27" s="27">
        <v>1.1988094520787855</v>
      </c>
      <c r="I27" s="27">
        <v>20.296653113073109</v>
      </c>
      <c r="J27" s="27">
        <v>21.740166314268468</v>
      </c>
      <c r="K27" s="27">
        <v>34.109855199446571</v>
      </c>
      <c r="L27" s="29"/>
    </row>
    <row r="28" spans="1:12" ht="15.75">
      <c r="A28" s="36" t="s">
        <v>123</v>
      </c>
      <c r="B28" s="25">
        <v>273</v>
      </c>
      <c r="C28" s="34">
        <v>8.0938338012286962E-2</v>
      </c>
      <c r="D28" s="33">
        <v>54.402507829391489</v>
      </c>
      <c r="E28" s="27">
        <v>43.431271993160884</v>
      </c>
      <c r="F28" s="27">
        <v>11.693695126582</v>
      </c>
      <c r="G28" s="27">
        <v>0</v>
      </c>
      <c r="H28" s="27">
        <v>0</v>
      </c>
      <c r="I28" s="27">
        <v>14.849938963365126</v>
      </c>
      <c r="J28" s="27">
        <v>3.3894680027128334</v>
      </c>
      <c r="K28" s="27">
        <v>63.876927339786079</v>
      </c>
    </row>
    <row r="29" spans="1:12" ht="15.75">
      <c r="A29" s="35" t="s">
        <v>113</v>
      </c>
      <c r="B29" s="25">
        <v>240</v>
      </c>
      <c r="C29" s="33">
        <v>0.49593408368359804</v>
      </c>
      <c r="D29" s="33">
        <v>34.566070321536337</v>
      </c>
      <c r="E29" s="27">
        <v>43.46445731402676</v>
      </c>
      <c r="F29" s="27">
        <v>30.486135944428845</v>
      </c>
      <c r="G29" s="27">
        <v>0</v>
      </c>
      <c r="H29" s="27">
        <v>1.0107328694296507</v>
      </c>
      <c r="I29" s="27">
        <v>18.441796726251575</v>
      </c>
      <c r="J29" s="27">
        <v>12.954586042913968</v>
      </c>
      <c r="K29" s="27">
        <v>98.981785186793175</v>
      </c>
    </row>
    <row r="30" spans="1:12" ht="15.75">
      <c r="A30" s="35" t="s">
        <v>114</v>
      </c>
      <c r="B30" s="25">
        <v>265</v>
      </c>
      <c r="C30" s="33">
        <v>0.22347342871953216</v>
      </c>
      <c r="D30" s="33">
        <v>47.84993411910029</v>
      </c>
      <c r="E30" s="27">
        <v>0</v>
      </c>
      <c r="F30" s="27">
        <v>40.522088984460602</v>
      </c>
      <c r="G30" s="27">
        <v>0</v>
      </c>
      <c r="H30" s="27">
        <v>0.95924627775906035</v>
      </c>
      <c r="I30" s="27">
        <v>28.594977508377291</v>
      </c>
      <c r="J30" s="27">
        <v>29.305207339684884</v>
      </c>
      <c r="K30" s="27">
        <v>54.166894425861052</v>
      </c>
    </row>
    <row r="31" spans="1:12" ht="15.75">
      <c r="A31" s="35" t="s">
        <v>115</v>
      </c>
      <c r="B31" s="25">
        <v>282</v>
      </c>
      <c r="C31" s="33">
        <v>0.10062264460192361</v>
      </c>
      <c r="D31" s="33">
        <v>54.981334799913554</v>
      </c>
      <c r="E31" s="27">
        <v>0</v>
      </c>
      <c r="F31" s="27">
        <v>0</v>
      </c>
      <c r="G31" s="27">
        <v>0</v>
      </c>
      <c r="H31" s="27">
        <v>0</v>
      </c>
      <c r="I31" s="27">
        <v>69.655549749679452</v>
      </c>
      <c r="J31" s="27">
        <v>1.8134607889691823</v>
      </c>
      <c r="K31" s="27">
        <v>37.921420889090129</v>
      </c>
    </row>
  </sheetData>
  <pageMargins left="0.7" right="0.7" top="0.78740157499999996" bottom="0.78740157499999996"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Normal="100" workbookViewId="0">
      <selection activeCell="A27" sqref="A27"/>
    </sheetView>
  </sheetViews>
  <sheetFormatPr defaultColWidth="11.42578125" defaultRowHeight="15"/>
  <cols>
    <col min="1" max="1" width="36" bestFit="1" customWidth="1"/>
    <col min="2" max="2" width="5.85546875" customWidth="1"/>
    <col min="3" max="3" width="30.140625" bestFit="1" customWidth="1"/>
    <col min="4" max="4" width="7.85546875" bestFit="1" customWidth="1"/>
    <col min="5" max="5" width="20.28515625" style="7" bestFit="1" customWidth="1"/>
    <col min="6" max="6" width="29.28515625" style="8" customWidth="1"/>
    <col min="7" max="7" width="8" style="7" customWidth="1"/>
    <col min="8" max="8" width="26.42578125" style="8" customWidth="1"/>
    <col min="9" max="9" width="7.140625" style="7" customWidth="1"/>
    <col min="10" max="10" width="6.140625" style="7" customWidth="1"/>
  </cols>
  <sheetData>
    <row r="1" spans="1:12" s="23" customFormat="1">
      <c r="E1" s="7"/>
      <c r="F1" s="8"/>
      <c r="G1" s="7"/>
      <c r="H1" s="8"/>
      <c r="I1" s="7"/>
      <c r="J1" s="7"/>
    </row>
    <row r="2" spans="1:12" s="23" customFormat="1">
      <c r="E2" s="7"/>
      <c r="F2" s="8"/>
      <c r="G2" s="7"/>
      <c r="H2" s="8"/>
      <c r="I2" s="7"/>
      <c r="J2" s="7"/>
    </row>
    <row r="3" spans="1:12" s="23" customFormat="1">
      <c r="E3" s="7"/>
      <c r="F3" s="8"/>
      <c r="G3" s="7"/>
      <c r="H3" s="8"/>
      <c r="I3" s="7"/>
      <c r="J3" s="7"/>
    </row>
    <row r="4" spans="1:12">
      <c r="A4" s="24"/>
      <c r="B4" s="44" t="s">
        <v>8</v>
      </c>
      <c r="C4" s="45" t="s">
        <v>10</v>
      </c>
      <c r="D4" s="44" t="s">
        <v>9</v>
      </c>
      <c r="E4" s="45" t="s">
        <v>10</v>
      </c>
      <c r="F4" s="30"/>
      <c r="I4" s="5"/>
      <c r="J4" s="5"/>
      <c r="K4" s="5"/>
    </row>
    <row r="5" spans="1:12">
      <c r="A5" s="37" t="s">
        <v>13</v>
      </c>
      <c r="B5" s="42">
        <f>[1]Beijing!$M$19</f>
        <v>0.97499999999999998</v>
      </c>
      <c r="C5" s="39" t="s">
        <v>133</v>
      </c>
      <c r="D5" s="42">
        <f>[1]Beijing!$P$19</f>
        <v>1.3983333333333334</v>
      </c>
      <c r="E5" s="41" t="s">
        <v>84</v>
      </c>
      <c r="F5" s="30"/>
      <c r="I5" s="6"/>
      <c r="J5" s="6"/>
      <c r="K5" s="16"/>
      <c r="L5" s="1"/>
    </row>
    <row r="6" spans="1:12">
      <c r="A6" s="37" t="s">
        <v>3</v>
      </c>
      <c r="B6" s="43">
        <f>[1]Beijing!$M$12</f>
        <v>40.866666666666667</v>
      </c>
      <c r="C6" s="40" t="s">
        <v>71</v>
      </c>
      <c r="D6" s="43">
        <f>[1]Beijing!$P$12</f>
        <v>0.2</v>
      </c>
      <c r="E6" s="41" t="s">
        <v>85</v>
      </c>
      <c r="F6" s="30"/>
      <c r="I6" s="6"/>
      <c r="J6" s="6"/>
      <c r="K6" s="16"/>
      <c r="L6" s="3"/>
    </row>
    <row r="7" spans="1:12">
      <c r="A7" s="37" t="s">
        <v>2</v>
      </c>
      <c r="B7" s="43">
        <f>[1]Beijing!$M$14</f>
        <v>19.7</v>
      </c>
      <c r="C7" s="40" t="s">
        <v>72</v>
      </c>
      <c r="D7" s="43">
        <f>[1]Beijing!$P$14</f>
        <v>0.8</v>
      </c>
      <c r="E7" s="39" t="s">
        <v>72</v>
      </c>
      <c r="F7" s="30"/>
      <c r="I7" s="6"/>
      <c r="J7" s="6"/>
      <c r="K7" s="16"/>
      <c r="L7" s="3"/>
    </row>
    <row r="8" spans="1:12" s="2" customFormat="1">
      <c r="A8" s="37" t="s">
        <v>7</v>
      </c>
      <c r="B8" s="42">
        <f>[1]Beijing!$M$6</f>
        <v>49.818395721925135</v>
      </c>
      <c r="C8" s="39" t="s">
        <v>73</v>
      </c>
      <c r="D8" s="42">
        <f>[1]Beijing!$P$6</f>
        <v>3.3425000000000002</v>
      </c>
      <c r="E8" s="39" t="s">
        <v>86</v>
      </c>
      <c r="F8" s="24"/>
      <c r="I8" s="15"/>
      <c r="J8" s="15"/>
      <c r="K8" s="16"/>
      <c r="L8" s="9"/>
    </row>
    <row r="9" spans="1:12" s="2" customFormat="1">
      <c r="A9" s="37" t="s">
        <v>24</v>
      </c>
      <c r="B9" s="42">
        <f>[1]Beijing!$M$18</f>
        <v>0</v>
      </c>
      <c r="C9" s="39" t="s">
        <v>74</v>
      </c>
      <c r="D9" s="42">
        <v>3.8986274509803915</v>
      </c>
      <c r="E9" s="39" t="s">
        <v>87</v>
      </c>
      <c r="F9" s="24"/>
      <c r="I9" s="6"/>
      <c r="J9" s="6"/>
      <c r="K9" s="16"/>
      <c r="L9" s="10"/>
    </row>
    <row r="10" spans="1:12">
      <c r="A10" s="37" t="s">
        <v>18</v>
      </c>
      <c r="B10" s="42">
        <f>[1]Beijing!$M$10</f>
        <v>0.27608823529411763</v>
      </c>
      <c r="C10" s="39" t="s">
        <v>75</v>
      </c>
      <c r="D10" s="42">
        <f>[1]Beijing!$P$10</f>
        <v>2.1376062091503272</v>
      </c>
      <c r="E10" s="39" t="s">
        <v>88</v>
      </c>
      <c r="F10" s="30"/>
      <c r="I10" s="6"/>
      <c r="J10" s="6"/>
      <c r="K10" s="16"/>
      <c r="L10" s="3"/>
    </row>
    <row r="11" spans="1:12">
      <c r="A11" s="37" t="s">
        <v>27</v>
      </c>
      <c r="B11" s="42">
        <f>[1]Beijing!$M$16</f>
        <v>2.5705194805194802</v>
      </c>
      <c r="C11" s="39" t="s">
        <v>76</v>
      </c>
      <c r="D11" s="42">
        <f>[1]Beijing!$P$16</f>
        <v>2.4568571428571429</v>
      </c>
      <c r="E11" s="39" t="s">
        <v>89</v>
      </c>
      <c r="F11" s="30"/>
      <c r="I11" s="6"/>
      <c r="J11" s="6"/>
      <c r="K11" s="16"/>
      <c r="L11" s="10"/>
    </row>
    <row r="12" spans="1:12" s="2" customFormat="1">
      <c r="A12" s="37" t="s">
        <v>23</v>
      </c>
      <c r="B12" s="43">
        <f>[1]Beijing!$M$9</f>
        <v>0.14750000000000002</v>
      </c>
      <c r="C12" s="40" t="s">
        <v>77</v>
      </c>
      <c r="D12" s="43">
        <f>[1]Beijing!$P$9</f>
        <v>5.3201085772104602</v>
      </c>
      <c r="E12" s="39" t="s">
        <v>90</v>
      </c>
      <c r="F12" s="24"/>
      <c r="I12" s="6"/>
      <c r="J12" s="6"/>
      <c r="K12" s="16"/>
      <c r="L12" s="10"/>
    </row>
    <row r="13" spans="1:12">
      <c r="A13" s="37" t="s">
        <v>22</v>
      </c>
      <c r="B13" s="43">
        <f>[1]Beijing!$M$9</f>
        <v>0.14750000000000002</v>
      </c>
      <c r="C13" s="40" t="s">
        <v>77</v>
      </c>
      <c r="D13" s="43">
        <f>[1]Beijing!$P$9</f>
        <v>5.3201085772104602</v>
      </c>
      <c r="E13" s="39" t="s">
        <v>90</v>
      </c>
      <c r="F13" s="30"/>
      <c r="I13" s="6"/>
      <c r="J13" s="5"/>
      <c r="K13" s="16"/>
      <c r="L13" s="10"/>
    </row>
    <row r="14" spans="1:12">
      <c r="A14" s="37" t="s">
        <v>21</v>
      </c>
      <c r="B14" s="43">
        <f>[1]Beijing!$M$8</f>
        <v>0</v>
      </c>
      <c r="C14" s="40" t="s">
        <v>78</v>
      </c>
      <c r="D14" s="43">
        <f>[1]Beijing!$P$8</f>
        <v>2.2000000000000002</v>
      </c>
      <c r="E14" s="39" t="s">
        <v>78</v>
      </c>
      <c r="F14" s="30"/>
      <c r="I14" s="6"/>
      <c r="J14" s="6"/>
      <c r="K14" s="16"/>
      <c r="L14" s="21"/>
    </row>
    <row r="15" spans="1:12">
      <c r="A15" s="37" t="s">
        <v>14</v>
      </c>
      <c r="B15" s="43">
        <f>[1]Beijing!$M$54</f>
        <v>0.05</v>
      </c>
      <c r="C15" s="40" t="s">
        <v>79</v>
      </c>
      <c r="D15" s="43">
        <f>[1]Beijing!$P$54</f>
        <v>1.6</v>
      </c>
      <c r="E15" s="41" t="s">
        <v>79</v>
      </c>
      <c r="F15" s="30"/>
      <c r="I15" s="6"/>
      <c r="J15" s="19"/>
      <c r="K15" s="5"/>
      <c r="L15" s="21"/>
    </row>
    <row r="16" spans="1:12" s="2" customFormat="1">
      <c r="A16" s="37" t="s">
        <v>16</v>
      </c>
      <c r="B16" s="43">
        <f>[1]Beijing!$M$47</f>
        <v>0</v>
      </c>
      <c r="C16" s="40" t="s">
        <v>80</v>
      </c>
      <c r="D16" s="42">
        <v>1.5</v>
      </c>
      <c r="E16" s="41" t="s">
        <v>29</v>
      </c>
      <c r="F16" s="24"/>
      <c r="I16" s="6"/>
      <c r="J16" s="19"/>
      <c r="K16" s="5"/>
      <c r="L16" s="21"/>
    </row>
    <row r="17" spans="1:12">
      <c r="A17" s="37" t="s">
        <v>5</v>
      </c>
      <c r="B17" s="42">
        <v>3.3</v>
      </c>
      <c r="C17" s="41" t="s">
        <v>29</v>
      </c>
      <c r="D17" s="42">
        <v>1.5</v>
      </c>
      <c r="E17" s="41" t="s">
        <v>29</v>
      </c>
      <c r="F17" s="30"/>
      <c r="I17" s="6"/>
      <c r="J17" s="19"/>
      <c r="K17" s="5"/>
      <c r="L17" s="21"/>
    </row>
    <row r="18" spans="1:12">
      <c r="A18" s="38" t="s">
        <v>26</v>
      </c>
      <c r="B18" s="42">
        <f>[1]Beijing!$M$51</f>
        <v>0.22500000000000001</v>
      </c>
      <c r="C18" s="39" t="s">
        <v>81</v>
      </c>
      <c r="D18" s="42">
        <f>[1]Beijing!$P$51</f>
        <v>0</v>
      </c>
      <c r="E18" s="39" t="s">
        <v>91</v>
      </c>
      <c r="F18" s="30"/>
      <c r="I18" s="6"/>
      <c r="J18" s="19"/>
      <c r="K18" s="5"/>
      <c r="L18" s="22"/>
    </row>
    <row r="19" spans="1:12">
      <c r="A19" s="38" t="s">
        <v>25</v>
      </c>
      <c r="B19" s="42">
        <f>[1]Beijing!$M$49</f>
        <v>1.8624509803921565</v>
      </c>
      <c r="C19" s="39" t="s">
        <v>82</v>
      </c>
      <c r="D19" s="42">
        <f>[1]Beijing!$P$49</f>
        <v>0.20499999999999999</v>
      </c>
      <c r="E19" s="39" t="s">
        <v>92</v>
      </c>
      <c r="F19" s="30"/>
      <c r="I19" s="6"/>
      <c r="J19" s="19"/>
      <c r="K19" s="5"/>
      <c r="L19" s="22"/>
    </row>
    <row r="20" spans="1:12" s="4" customFormat="1">
      <c r="A20" s="37" t="s">
        <v>20</v>
      </c>
      <c r="B20" s="42">
        <v>3.3</v>
      </c>
      <c r="C20" s="41" t="s">
        <v>29</v>
      </c>
      <c r="D20" s="42">
        <v>1.4</v>
      </c>
      <c r="E20" s="41" t="s">
        <v>29</v>
      </c>
      <c r="F20" s="24"/>
      <c r="I20" s="6"/>
      <c r="J20" s="19"/>
      <c r="K20" s="5"/>
      <c r="L20" s="21"/>
    </row>
    <row r="21" spans="1:12">
      <c r="A21" s="37" t="s">
        <v>6</v>
      </c>
      <c r="B21" s="42">
        <v>3.3</v>
      </c>
      <c r="C21" s="41" t="s">
        <v>29</v>
      </c>
      <c r="D21" s="42">
        <v>1.4</v>
      </c>
      <c r="E21" s="41" t="s">
        <v>29</v>
      </c>
      <c r="F21" s="30"/>
      <c r="I21" s="6"/>
      <c r="J21" s="19"/>
      <c r="K21" s="5"/>
      <c r="L21" s="21"/>
    </row>
    <row r="22" spans="1:12">
      <c r="A22" s="37" t="s">
        <v>19</v>
      </c>
      <c r="B22" s="43">
        <f>[1]Beijing!$M$44</f>
        <v>14.153333333333334</v>
      </c>
      <c r="C22" s="40" t="s">
        <v>83</v>
      </c>
      <c r="D22" s="43">
        <v>0.1</v>
      </c>
      <c r="E22" s="40" t="s">
        <v>93</v>
      </c>
      <c r="F22" s="30"/>
      <c r="I22" s="6"/>
      <c r="J22" s="19"/>
      <c r="K22" s="5"/>
      <c r="L22" s="21"/>
    </row>
    <row r="23" spans="1:12">
      <c r="A23" s="37" t="s">
        <v>28</v>
      </c>
      <c r="B23" s="42">
        <v>0.30924369747899155</v>
      </c>
      <c r="C23" s="39" t="s">
        <v>75</v>
      </c>
      <c r="D23" s="42">
        <f>[1]Beijing!$P$44</f>
        <v>0.13333333333333333</v>
      </c>
      <c r="E23" s="39" t="s">
        <v>88</v>
      </c>
      <c r="F23" s="30"/>
      <c r="I23" s="6"/>
      <c r="J23" s="19"/>
      <c r="K23" s="5"/>
      <c r="L23" s="3"/>
    </row>
    <row r="24" spans="1:12">
      <c r="A24" s="24" t="s">
        <v>134</v>
      </c>
      <c r="B24" s="24"/>
      <c r="C24" s="24"/>
      <c r="D24" s="24"/>
      <c r="E24" s="24"/>
      <c r="F24" s="30"/>
    </row>
    <row r="25" spans="1:12">
      <c r="A25" s="24"/>
      <c r="B25" s="24"/>
      <c r="C25" s="24"/>
      <c r="D25" s="24"/>
      <c r="E25" s="24"/>
      <c r="F25" s="30"/>
    </row>
    <row r="26" spans="1:12">
      <c r="A26" s="49" t="s">
        <v>131</v>
      </c>
      <c r="B26" s="24"/>
      <c r="C26" s="24"/>
      <c r="D26" s="24"/>
      <c r="E26" s="24"/>
      <c r="F26" s="30"/>
    </row>
    <row r="27" spans="1:12">
      <c r="A27" s="54">
        <v>1</v>
      </c>
      <c r="B27" s="52" t="s">
        <v>33</v>
      </c>
      <c r="D27" s="18"/>
      <c r="E27" s="18"/>
    </row>
    <row r="28" spans="1:12" s="23" customFormat="1">
      <c r="A28" s="54">
        <f>1+A27</f>
        <v>2</v>
      </c>
      <c r="B28" s="52" t="s">
        <v>70</v>
      </c>
      <c r="D28" s="18"/>
      <c r="E28" s="18"/>
      <c r="F28" s="8"/>
      <c r="G28" s="7"/>
      <c r="H28" s="8"/>
      <c r="I28" s="7"/>
      <c r="J28" s="7"/>
    </row>
    <row r="29" spans="1:12">
      <c r="A29" s="54">
        <f t="shared" ref="A29:A64" si="0">1+A28</f>
        <v>3</v>
      </c>
      <c r="B29" s="52" t="s">
        <v>34</v>
      </c>
      <c r="D29" s="18"/>
      <c r="E29" s="18"/>
    </row>
    <row r="30" spans="1:12">
      <c r="A30" s="54">
        <f t="shared" si="0"/>
        <v>4</v>
      </c>
      <c r="B30" s="52" t="s">
        <v>35</v>
      </c>
      <c r="D30" s="17"/>
      <c r="E30" s="18"/>
    </row>
    <row r="31" spans="1:12">
      <c r="A31" s="54">
        <f t="shared" si="0"/>
        <v>5</v>
      </c>
      <c r="B31" s="52" t="s">
        <v>36</v>
      </c>
      <c r="D31" s="18"/>
      <c r="E31" s="18"/>
    </row>
    <row r="32" spans="1:12">
      <c r="A32" s="54">
        <f t="shared" si="0"/>
        <v>6</v>
      </c>
      <c r="B32" s="52" t="s">
        <v>37</v>
      </c>
      <c r="D32" s="17"/>
      <c r="E32" s="18"/>
    </row>
    <row r="33" spans="1:5">
      <c r="A33" s="54">
        <f t="shared" si="0"/>
        <v>7</v>
      </c>
      <c r="B33" s="52" t="s">
        <v>38</v>
      </c>
      <c r="D33" s="18"/>
      <c r="E33" s="18"/>
    </row>
    <row r="34" spans="1:5">
      <c r="A34" s="54">
        <f t="shared" si="0"/>
        <v>8</v>
      </c>
      <c r="B34" s="52" t="s">
        <v>39</v>
      </c>
      <c r="D34" s="17"/>
      <c r="E34" s="18"/>
    </row>
    <row r="35" spans="1:5">
      <c r="A35" s="54">
        <f t="shared" si="0"/>
        <v>9</v>
      </c>
      <c r="B35" s="52" t="s">
        <v>40</v>
      </c>
      <c r="D35" s="18"/>
      <c r="E35" s="18"/>
    </row>
    <row r="36" spans="1:5">
      <c r="A36" s="54">
        <f t="shared" si="0"/>
        <v>10</v>
      </c>
      <c r="B36" s="53" t="s">
        <v>41</v>
      </c>
      <c r="D36" s="17"/>
      <c r="E36" s="18"/>
    </row>
    <row r="37" spans="1:5">
      <c r="A37" s="54">
        <f t="shared" si="0"/>
        <v>11</v>
      </c>
      <c r="B37" s="53" t="s">
        <v>42</v>
      </c>
      <c r="D37" s="17"/>
      <c r="E37" s="18"/>
    </row>
    <row r="38" spans="1:5">
      <c r="A38" s="54">
        <f t="shared" si="0"/>
        <v>12</v>
      </c>
      <c r="B38" s="52" t="s">
        <v>43</v>
      </c>
      <c r="D38" s="18"/>
      <c r="E38" s="18"/>
    </row>
    <row r="39" spans="1:5">
      <c r="A39" s="54">
        <f t="shared" si="0"/>
        <v>13</v>
      </c>
      <c r="B39" s="52" t="s">
        <v>44</v>
      </c>
      <c r="D39" s="18"/>
      <c r="E39" s="18"/>
    </row>
    <row r="40" spans="1:5">
      <c r="A40" s="54">
        <f t="shared" si="0"/>
        <v>14</v>
      </c>
      <c r="B40" s="52" t="s">
        <v>45</v>
      </c>
    </row>
    <row r="41" spans="1:5">
      <c r="A41" s="54">
        <f t="shared" si="0"/>
        <v>15</v>
      </c>
      <c r="B41" s="52" t="s">
        <v>46</v>
      </c>
      <c r="D41" s="18"/>
      <c r="E41" s="18"/>
    </row>
    <row r="42" spans="1:5">
      <c r="A42" s="54">
        <f t="shared" si="0"/>
        <v>16</v>
      </c>
      <c r="B42" s="52" t="s">
        <v>47</v>
      </c>
      <c r="D42" s="17"/>
      <c r="E42" s="18"/>
    </row>
    <row r="43" spans="1:5">
      <c r="A43" s="54">
        <f t="shared" si="0"/>
        <v>17</v>
      </c>
      <c r="B43" s="53" t="s">
        <v>48</v>
      </c>
      <c r="D43" s="20"/>
      <c r="E43" s="20"/>
    </row>
    <row r="44" spans="1:5">
      <c r="A44" s="54">
        <f t="shared" si="0"/>
        <v>18</v>
      </c>
      <c r="B44" s="53" t="s">
        <v>49</v>
      </c>
      <c r="D44" s="17"/>
      <c r="E44" s="18"/>
    </row>
    <row r="45" spans="1:5">
      <c r="A45" s="54">
        <f t="shared" si="0"/>
        <v>19</v>
      </c>
      <c r="B45" s="52" t="s">
        <v>50</v>
      </c>
      <c r="D45" s="17"/>
      <c r="E45" s="18"/>
    </row>
    <row r="46" spans="1:5">
      <c r="A46" s="54">
        <f t="shared" si="0"/>
        <v>20</v>
      </c>
      <c r="B46" s="52" t="s">
        <v>51</v>
      </c>
      <c r="D46" s="17"/>
      <c r="E46" s="18"/>
    </row>
    <row r="47" spans="1:5">
      <c r="A47" s="54">
        <f t="shared" si="0"/>
        <v>21</v>
      </c>
      <c r="B47" s="52" t="s">
        <v>52</v>
      </c>
    </row>
    <row r="48" spans="1:5">
      <c r="A48" s="54">
        <f t="shared" si="0"/>
        <v>22</v>
      </c>
      <c r="B48" s="52" t="s">
        <v>53</v>
      </c>
    </row>
    <row r="49" spans="1:2">
      <c r="A49" s="54">
        <f t="shared" si="0"/>
        <v>23</v>
      </c>
      <c r="B49" s="52" t="s">
        <v>54</v>
      </c>
    </row>
    <row r="50" spans="1:2">
      <c r="A50" s="54">
        <f t="shared" si="0"/>
        <v>24</v>
      </c>
      <c r="B50" s="52" t="s">
        <v>55</v>
      </c>
    </row>
    <row r="51" spans="1:2">
      <c r="A51" s="54">
        <f t="shared" si="0"/>
        <v>25</v>
      </c>
      <c r="B51" s="52" t="s">
        <v>56</v>
      </c>
    </row>
    <row r="52" spans="1:2">
      <c r="A52" s="54">
        <f t="shared" si="0"/>
        <v>26</v>
      </c>
      <c r="B52" s="52" t="s">
        <v>57</v>
      </c>
    </row>
    <row r="53" spans="1:2">
      <c r="A53" s="54">
        <f t="shared" si="0"/>
        <v>27</v>
      </c>
      <c r="B53" s="52" t="s">
        <v>58</v>
      </c>
    </row>
    <row r="54" spans="1:2">
      <c r="A54" s="54">
        <f t="shared" si="0"/>
        <v>28</v>
      </c>
      <c r="B54" s="52" t="s">
        <v>59</v>
      </c>
    </row>
    <row r="55" spans="1:2">
      <c r="A55" s="54">
        <f t="shared" si="0"/>
        <v>29</v>
      </c>
      <c r="B55" s="53" t="s">
        <v>60</v>
      </c>
    </row>
    <row r="56" spans="1:2">
      <c r="A56" s="54">
        <f t="shared" si="0"/>
        <v>30</v>
      </c>
      <c r="B56" s="53" t="s">
        <v>61</v>
      </c>
    </row>
    <row r="57" spans="1:2">
      <c r="A57" s="54">
        <f t="shared" si="0"/>
        <v>31</v>
      </c>
      <c r="B57" s="53" t="s">
        <v>62</v>
      </c>
    </row>
    <row r="58" spans="1:2">
      <c r="A58" s="54">
        <f t="shared" si="0"/>
        <v>32</v>
      </c>
      <c r="B58" s="53" t="s">
        <v>63</v>
      </c>
    </row>
    <row r="59" spans="1:2">
      <c r="A59" s="54">
        <f t="shared" si="0"/>
        <v>33</v>
      </c>
      <c r="B59" s="52" t="s">
        <v>64</v>
      </c>
    </row>
    <row r="60" spans="1:2">
      <c r="A60" s="54">
        <f t="shared" si="0"/>
        <v>34</v>
      </c>
      <c r="B60" s="52" t="s">
        <v>65</v>
      </c>
    </row>
    <row r="61" spans="1:2">
      <c r="A61" s="54">
        <f t="shared" si="0"/>
        <v>35</v>
      </c>
      <c r="B61" s="52" t="s">
        <v>66</v>
      </c>
    </row>
    <row r="62" spans="1:2">
      <c r="A62" s="54">
        <f t="shared" si="0"/>
        <v>36</v>
      </c>
      <c r="B62" s="52" t="s">
        <v>67</v>
      </c>
    </row>
    <row r="63" spans="1:2">
      <c r="A63" s="54">
        <f t="shared" si="0"/>
        <v>37</v>
      </c>
      <c r="B63" s="52" t="s">
        <v>68</v>
      </c>
    </row>
    <row r="64" spans="1:2">
      <c r="A64" s="54">
        <f t="shared" si="0"/>
        <v>38</v>
      </c>
      <c r="B64" s="52" t="s">
        <v>69</v>
      </c>
    </row>
    <row r="65" spans="1:1">
      <c r="A65" s="22"/>
    </row>
  </sheetData>
  <sortState ref="A23:A61">
    <sortCondition ref="A23:A61"/>
  </sortState>
  <pageMargins left="0.7" right="0.7" top="0.78740157499999996" bottom="0.78740157499999996"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abSelected="1" workbookViewId="0">
      <selection activeCell="A9" sqref="A9"/>
    </sheetView>
  </sheetViews>
  <sheetFormatPr defaultColWidth="11.42578125" defaultRowHeight="15"/>
  <cols>
    <col min="1" max="1" width="24.5703125" customWidth="1"/>
    <col min="2" max="2" width="18.42578125" bestFit="1" customWidth="1"/>
    <col min="3" max="3" width="17" bestFit="1" customWidth="1"/>
    <col min="4" max="4" width="6.7109375" bestFit="1" customWidth="1"/>
    <col min="5" max="5" width="5.5703125" bestFit="1" customWidth="1"/>
    <col min="6" max="6" width="11.28515625" bestFit="1" customWidth="1"/>
    <col min="9" max="9" width="23" customWidth="1"/>
    <col min="10" max="10" width="21" customWidth="1"/>
  </cols>
  <sheetData>
    <row r="1" spans="1:11">
      <c r="A1" s="4"/>
      <c r="B1" s="23"/>
      <c r="C1" s="23"/>
      <c r="D1" s="23"/>
      <c r="E1" s="23"/>
      <c r="F1" s="23"/>
      <c r="G1" s="23"/>
      <c r="H1" s="23"/>
      <c r="I1" s="23"/>
      <c r="J1" s="25"/>
      <c r="K1" s="23"/>
    </row>
    <row r="2" spans="1:11">
      <c r="A2" s="23"/>
      <c r="B2" s="23"/>
      <c r="C2" s="23"/>
      <c r="D2" s="23"/>
      <c r="E2" s="7"/>
      <c r="F2" s="8"/>
      <c r="G2" s="7"/>
      <c r="H2" s="8"/>
      <c r="I2" s="7"/>
      <c r="J2" s="7"/>
      <c r="K2" s="23"/>
    </row>
    <row r="3" spans="1:11" s="23" customFormat="1">
      <c r="E3" s="7"/>
      <c r="F3" s="8"/>
      <c r="G3" s="7"/>
      <c r="H3" s="8"/>
      <c r="I3" s="7"/>
      <c r="J3" s="7"/>
    </row>
    <row r="4" spans="1:11">
      <c r="A4" s="23"/>
      <c r="B4" s="23"/>
      <c r="C4" s="23"/>
      <c r="D4" s="23"/>
      <c r="E4" s="7"/>
      <c r="F4" s="8"/>
      <c r="G4" s="7"/>
      <c r="H4" s="8"/>
      <c r="I4" s="7"/>
      <c r="J4" s="7"/>
      <c r="K4" s="23"/>
    </row>
    <row r="5" spans="1:11">
      <c r="A5" s="4" t="s">
        <v>132</v>
      </c>
      <c r="B5" s="50" t="s">
        <v>124</v>
      </c>
      <c r="C5" s="50" t="s">
        <v>125</v>
      </c>
      <c r="D5" s="44" t="s">
        <v>12</v>
      </c>
      <c r="E5" s="44" t="s">
        <v>11</v>
      </c>
      <c r="F5" s="44" t="s">
        <v>30</v>
      </c>
      <c r="H5" s="11"/>
    </row>
    <row r="6" spans="1:11">
      <c r="A6" s="35" t="s">
        <v>95</v>
      </c>
      <c r="B6" s="48" t="s">
        <v>4</v>
      </c>
      <c r="C6" s="48" t="s">
        <v>15</v>
      </c>
      <c r="D6" s="31">
        <v>1.4</v>
      </c>
      <c r="E6" s="31" t="s">
        <v>17</v>
      </c>
      <c r="F6" s="31">
        <v>1.3</v>
      </c>
      <c r="H6" s="14"/>
    </row>
    <row r="7" spans="1:11">
      <c r="A7" s="37" t="s">
        <v>14</v>
      </c>
      <c r="B7" s="51" t="s">
        <v>4</v>
      </c>
      <c r="C7" s="51" t="s">
        <v>15</v>
      </c>
      <c r="D7" s="43">
        <v>1.2</v>
      </c>
      <c r="E7" s="31" t="s">
        <v>17</v>
      </c>
      <c r="F7" s="31">
        <v>0.5</v>
      </c>
      <c r="H7" s="14"/>
    </row>
    <row r="8" spans="1:11">
      <c r="A8" s="35" t="s">
        <v>99</v>
      </c>
      <c r="B8" s="48" t="s">
        <v>4</v>
      </c>
      <c r="C8" s="48" t="s">
        <v>15</v>
      </c>
      <c r="D8" s="31">
        <v>2.1</v>
      </c>
      <c r="E8" s="31" t="s">
        <v>17</v>
      </c>
      <c r="F8" s="31">
        <v>2.1</v>
      </c>
      <c r="H8" s="12"/>
    </row>
    <row r="9" spans="1:11">
      <c r="A9" s="37" t="s">
        <v>16</v>
      </c>
      <c r="B9" s="51" t="s">
        <v>4</v>
      </c>
      <c r="C9" s="51" t="s">
        <v>15</v>
      </c>
      <c r="D9" s="43">
        <v>0.9</v>
      </c>
      <c r="E9" s="31" t="s">
        <v>17</v>
      </c>
      <c r="F9" s="31">
        <v>1</v>
      </c>
      <c r="H9" s="12"/>
    </row>
    <row r="10" spans="1:11">
      <c r="A10" s="37" t="s">
        <v>5</v>
      </c>
      <c r="B10" s="51" t="s">
        <v>4</v>
      </c>
      <c r="C10" s="51" t="s">
        <v>15</v>
      </c>
      <c r="D10" s="43">
        <v>1.4</v>
      </c>
      <c r="E10" s="31" t="s">
        <v>17</v>
      </c>
      <c r="F10" s="31">
        <v>2.1</v>
      </c>
      <c r="H10" s="12"/>
    </row>
    <row r="11" spans="1:11">
      <c r="A11" s="38" t="s">
        <v>26</v>
      </c>
      <c r="B11" s="51" t="s">
        <v>4</v>
      </c>
      <c r="C11" s="51" t="s">
        <v>15</v>
      </c>
      <c r="D11" s="43">
        <v>1.8</v>
      </c>
      <c r="E11" s="31" t="s">
        <v>17</v>
      </c>
      <c r="F11" s="31">
        <v>0.9</v>
      </c>
      <c r="H11" s="12"/>
    </row>
    <row r="12" spans="1:11">
      <c r="A12" s="35" t="s">
        <v>103</v>
      </c>
      <c r="B12" s="48" t="s">
        <v>4</v>
      </c>
      <c r="C12" s="48" t="s">
        <v>15</v>
      </c>
      <c r="D12" s="31">
        <v>1.1000000000000001</v>
      </c>
      <c r="E12" s="31" t="s">
        <v>17</v>
      </c>
      <c r="F12" s="31">
        <v>1.3</v>
      </c>
      <c r="H12" s="12"/>
    </row>
    <row r="13" spans="1:11">
      <c r="A13" s="35" t="s">
        <v>105</v>
      </c>
      <c r="B13" s="48" t="s">
        <v>4</v>
      </c>
      <c r="C13" s="48" t="s">
        <v>15</v>
      </c>
      <c r="D13" s="31">
        <v>3.5</v>
      </c>
      <c r="E13" s="31" t="s">
        <v>17</v>
      </c>
      <c r="F13" s="31">
        <v>3.6</v>
      </c>
      <c r="H13" s="12"/>
    </row>
    <row r="14" spans="1:11">
      <c r="A14" s="38" t="s">
        <v>25</v>
      </c>
      <c r="B14" s="51" t="s">
        <v>4</v>
      </c>
      <c r="C14" s="51" t="s">
        <v>15</v>
      </c>
      <c r="D14" s="43">
        <v>2.4</v>
      </c>
      <c r="E14" s="31" t="s">
        <v>17</v>
      </c>
      <c r="F14" s="31">
        <v>3</v>
      </c>
      <c r="H14" s="12"/>
    </row>
    <row r="15" spans="1:11">
      <c r="A15" s="37" t="s">
        <v>20</v>
      </c>
      <c r="B15" s="51" t="s">
        <v>4</v>
      </c>
      <c r="C15" s="51" t="s">
        <v>15</v>
      </c>
      <c r="D15" s="43">
        <v>2</v>
      </c>
      <c r="E15" s="31" t="s">
        <v>17</v>
      </c>
      <c r="F15" s="31">
        <v>1.9</v>
      </c>
      <c r="H15" s="12"/>
    </row>
    <row r="16" spans="1:11">
      <c r="A16" s="35" t="s">
        <v>114</v>
      </c>
      <c r="B16" s="48" t="s">
        <v>4</v>
      </c>
      <c r="C16" s="48" t="s">
        <v>15</v>
      </c>
      <c r="D16" s="31">
        <v>2.9</v>
      </c>
      <c r="E16" s="31" t="s">
        <v>17</v>
      </c>
      <c r="F16" s="31">
        <v>2.8</v>
      </c>
      <c r="H16" s="14"/>
    </row>
    <row r="17" spans="1:8">
      <c r="A17" s="37" t="s">
        <v>6</v>
      </c>
      <c r="B17" s="51" t="s">
        <v>4</v>
      </c>
      <c r="C17" s="51" t="s">
        <v>15</v>
      </c>
      <c r="D17" s="43">
        <v>1.8</v>
      </c>
      <c r="E17" s="31" t="s">
        <v>17</v>
      </c>
      <c r="F17" s="31">
        <v>0.5</v>
      </c>
      <c r="H17" s="14"/>
    </row>
    <row r="18" spans="1:8">
      <c r="A18" s="37" t="s">
        <v>13</v>
      </c>
      <c r="B18" s="51" t="s">
        <v>0</v>
      </c>
      <c r="C18" s="51" t="s">
        <v>15</v>
      </c>
      <c r="D18" s="43">
        <v>8.5</v>
      </c>
      <c r="E18" s="43">
        <v>17.399999999999999</v>
      </c>
      <c r="F18" s="31" t="s">
        <v>17</v>
      </c>
      <c r="H18" s="14"/>
    </row>
    <row r="19" spans="1:8">
      <c r="A19" s="35" t="s">
        <v>94</v>
      </c>
      <c r="B19" s="48" t="s">
        <v>0</v>
      </c>
      <c r="C19" s="48" t="s">
        <v>15</v>
      </c>
      <c r="D19" s="31">
        <v>9</v>
      </c>
      <c r="E19" s="31">
        <v>18.100000000000001</v>
      </c>
      <c r="F19" s="31" t="s">
        <v>17</v>
      </c>
      <c r="H19" s="12"/>
    </row>
    <row r="20" spans="1:8">
      <c r="A20" s="37" t="s">
        <v>3</v>
      </c>
      <c r="B20" s="51" t="s">
        <v>0</v>
      </c>
      <c r="C20" s="51" t="s">
        <v>15</v>
      </c>
      <c r="D20" s="43">
        <v>8.1</v>
      </c>
      <c r="E20" s="43">
        <v>16.7</v>
      </c>
      <c r="F20" s="31" t="s">
        <v>17</v>
      </c>
      <c r="H20" s="12"/>
    </row>
    <row r="21" spans="1:8">
      <c r="A21" s="35" t="s">
        <v>96</v>
      </c>
      <c r="B21" s="48" t="s">
        <v>0</v>
      </c>
      <c r="C21" s="48" t="s">
        <v>15</v>
      </c>
      <c r="D21" s="31">
        <v>7.6</v>
      </c>
      <c r="E21" s="31">
        <v>16.3</v>
      </c>
      <c r="F21" s="31" t="s">
        <v>17</v>
      </c>
      <c r="H21" s="14"/>
    </row>
    <row r="22" spans="1:8">
      <c r="A22" s="35" t="s">
        <v>97</v>
      </c>
      <c r="B22" s="48" t="s">
        <v>0</v>
      </c>
      <c r="C22" s="48" t="s">
        <v>15</v>
      </c>
      <c r="D22" s="31">
        <v>8</v>
      </c>
      <c r="E22" s="31">
        <v>13.9</v>
      </c>
      <c r="F22" s="31" t="s">
        <v>17</v>
      </c>
      <c r="H22" s="14"/>
    </row>
    <row r="23" spans="1:8">
      <c r="A23" s="37" t="s">
        <v>2</v>
      </c>
      <c r="B23" s="51" t="s">
        <v>0</v>
      </c>
      <c r="C23" s="51" t="s">
        <v>15</v>
      </c>
      <c r="D23" s="43">
        <v>10.1</v>
      </c>
      <c r="E23" s="43">
        <v>25.3</v>
      </c>
      <c r="F23" s="31" t="s">
        <v>17</v>
      </c>
      <c r="H23" s="13"/>
    </row>
    <row r="24" spans="1:8">
      <c r="A24" s="35" t="s">
        <v>100</v>
      </c>
      <c r="B24" s="48" t="s">
        <v>0</v>
      </c>
      <c r="C24" s="48" t="s">
        <v>15</v>
      </c>
      <c r="D24" s="31">
        <v>10.4</v>
      </c>
      <c r="E24" s="31">
        <v>19.899999999999999</v>
      </c>
      <c r="F24" s="31" t="s">
        <v>17</v>
      </c>
      <c r="H24" s="12"/>
    </row>
    <row r="25" spans="1:8">
      <c r="A25" s="35" t="s">
        <v>101</v>
      </c>
      <c r="B25" s="48" t="s">
        <v>0</v>
      </c>
      <c r="C25" s="48" t="s">
        <v>15</v>
      </c>
      <c r="D25" s="31">
        <v>8.9</v>
      </c>
      <c r="E25" s="31">
        <v>16.600000000000001</v>
      </c>
      <c r="F25" s="31" t="s">
        <v>17</v>
      </c>
    </row>
    <row r="26" spans="1:8">
      <c r="A26" s="35" t="s">
        <v>102</v>
      </c>
      <c r="B26" s="48" t="s">
        <v>0</v>
      </c>
      <c r="C26" s="48" t="s">
        <v>15</v>
      </c>
      <c r="D26" s="31">
        <v>10.199999999999999</v>
      </c>
      <c r="E26" s="31">
        <v>22.3</v>
      </c>
      <c r="F26" s="31" t="s">
        <v>17</v>
      </c>
    </row>
    <row r="27" spans="1:8">
      <c r="A27" s="35" t="s">
        <v>104</v>
      </c>
      <c r="B27" s="48" t="s">
        <v>0</v>
      </c>
      <c r="C27" s="48" t="s">
        <v>15</v>
      </c>
      <c r="D27" s="31">
        <v>8.3000000000000007</v>
      </c>
      <c r="E27" s="31">
        <v>15.8</v>
      </c>
      <c r="F27" s="31" t="s">
        <v>17</v>
      </c>
    </row>
    <row r="28" spans="1:8">
      <c r="A28" s="35" t="s">
        <v>106</v>
      </c>
      <c r="B28" s="48" t="s">
        <v>0</v>
      </c>
      <c r="C28" s="48" t="s">
        <v>15</v>
      </c>
      <c r="D28" s="31">
        <v>3.8</v>
      </c>
      <c r="E28" s="31">
        <v>5.7</v>
      </c>
      <c r="F28" s="31" t="s">
        <v>17</v>
      </c>
    </row>
    <row r="29" spans="1:8">
      <c r="A29" s="35" t="s">
        <v>107</v>
      </c>
      <c r="B29" s="48" t="s">
        <v>0</v>
      </c>
      <c r="C29" s="48" t="s">
        <v>15</v>
      </c>
      <c r="D29" s="31">
        <v>4.7</v>
      </c>
      <c r="E29" s="31">
        <v>15</v>
      </c>
      <c r="F29" s="31" t="s">
        <v>17</v>
      </c>
    </row>
    <row r="30" spans="1:8">
      <c r="A30" s="35" t="s">
        <v>108</v>
      </c>
      <c r="B30" s="48" t="s">
        <v>0</v>
      </c>
      <c r="C30" s="48" t="s">
        <v>15</v>
      </c>
      <c r="D30" s="31">
        <v>10.5</v>
      </c>
      <c r="E30" s="31">
        <v>23.2</v>
      </c>
      <c r="F30" s="31" t="s">
        <v>17</v>
      </c>
    </row>
    <row r="31" spans="1:8">
      <c r="A31" s="35" t="s">
        <v>109</v>
      </c>
      <c r="B31" s="48" t="s">
        <v>0</v>
      </c>
      <c r="C31" s="48" t="s">
        <v>15</v>
      </c>
      <c r="D31" s="31">
        <v>14.6</v>
      </c>
      <c r="E31" s="31">
        <v>30.1</v>
      </c>
      <c r="F31" s="31" t="s">
        <v>17</v>
      </c>
    </row>
    <row r="32" spans="1:8">
      <c r="A32" s="36" t="s">
        <v>122</v>
      </c>
      <c r="B32" s="48" t="s">
        <v>0</v>
      </c>
      <c r="C32" s="48" t="s">
        <v>15</v>
      </c>
      <c r="D32" s="31">
        <v>14.6</v>
      </c>
      <c r="E32" s="31">
        <v>30.1</v>
      </c>
      <c r="F32" s="31" t="s">
        <v>17</v>
      </c>
    </row>
    <row r="33" spans="1:6" s="32" customFormat="1">
      <c r="A33" s="35" t="s">
        <v>110</v>
      </c>
      <c r="B33" s="48" t="s">
        <v>0</v>
      </c>
      <c r="C33" s="48" t="s">
        <v>15</v>
      </c>
      <c r="D33" s="31">
        <v>4.9000000000000004</v>
      </c>
      <c r="E33" s="31">
        <v>16.600000000000001</v>
      </c>
      <c r="F33" s="31" t="s">
        <v>17</v>
      </c>
    </row>
    <row r="34" spans="1:6">
      <c r="A34" s="35" t="s">
        <v>111</v>
      </c>
      <c r="B34" s="48" t="s">
        <v>0</v>
      </c>
      <c r="C34" s="48" t="s">
        <v>15</v>
      </c>
      <c r="D34" s="31">
        <v>3</v>
      </c>
      <c r="E34" s="31">
        <v>13.8</v>
      </c>
      <c r="F34" s="31" t="s">
        <v>17</v>
      </c>
    </row>
    <row r="35" spans="1:6">
      <c r="A35" s="37" t="s">
        <v>7</v>
      </c>
      <c r="B35" s="51" t="s">
        <v>0</v>
      </c>
      <c r="C35" s="51" t="s">
        <v>15</v>
      </c>
      <c r="D35" s="43" t="s">
        <v>31</v>
      </c>
      <c r="E35" s="43" t="s">
        <v>32</v>
      </c>
      <c r="F35" s="31" t="s">
        <v>17</v>
      </c>
    </row>
    <row r="36" spans="1:6">
      <c r="A36" s="35" t="s">
        <v>112</v>
      </c>
      <c r="B36" s="48" t="s">
        <v>0</v>
      </c>
      <c r="C36" s="48" t="s">
        <v>15</v>
      </c>
      <c r="D36" s="31">
        <v>11.3</v>
      </c>
      <c r="E36" s="31">
        <v>23.6</v>
      </c>
      <c r="F36" s="31" t="s">
        <v>17</v>
      </c>
    </row>
    <row r="37" spans="1:6">
      <c r="A37" s="36" t="s">
        <v>123</v>
      </c>
      <c r="B37" s="48" t="s">
        <v>0</v>
      </c>
      <c r="C37" s="48" t="s">
        <v>15</v>
      </c>
      <c r="D37" s="31">
        <v>11.3</v>
      </c>
      <c r="E37" s="31">
        <v>23.6</v>
      </c>
      <c r="F37" s="31" t="s">
        <v>17</v>
      </c>
    </row>
    <row r="38" spans="1:6">
      <c r="A38" s="35" t="s">
        <v>113</v>
      </c>
      <c r="B38" s="48" t="s">
        <v>0</v>
      </c>
      <c r="C38" s="48" t="s">
        <v>15</v>
      </c>
      <c r="D38" s="31">
        <v>10.5</v>
      </c>
      <c r="E38" s="31">
        <v>23.5</v>
      </c>
      <c r="F38" s="31" t="s">
        <v>17</v>
      </c>
    </row>
    <row r="39" spans="1:6">
      <c r="A39" s="35" t="s">
        <v>115</v>
      </c>
      <c r="B39" s="48" t="s">
        <v>0</v>
      </c>
      <c r="C39" s="48" t="s">
        <v>15</v>
      </c>
      <c r="D39" s="31">
        <v>11.4</v>
      </c>
      <c r="E39" s="31">
        <v>18.7</v>
      </c>
      <c r="F39" s="31" t="s">
        <v>17</v>
      </c>
    </row>
    <row r="40" spans="1:6">
      <c r="A40" s="37" t="s">
        <v>19</v>
      </c>
      <c r="B40" s="51" t="s">
        <v>4</v>
      </c>
      <c r="C40" s="51" t="s">
        <v>1</v>
      </c>
      <c r="D40" s="43">
        <v>1.3</v>
      </c>
      <c r="E40" s="31" t="s">
        <v>17</v>
      </c>
      <c r="F40" s="31">
        <v>1.5</v>
      </c>
    </row>
    <row r="41" spans="1:6">
      <c r="A41" s="35" t="s">
        <v>98</v>
      </c>
      <c r="B41" s="48" t="s">
        <v>4</v>
      </c>
      <c r="C41" s="48" t="s">
        <v>1</v>
      </c>
      <c r="D41" s="31">
        <v>1.3</v>
      </c>
      <c r="E41" s="31" t="s">
        <v>17</v>
      </c>
      <c r="F41" s="31">
        <v>0.3</v>
      </c>
    </row>
    <row r="42" spans="1:6">
      <c r="A42" s="37" t="s">
        <v>28</v>
      </c>
      <c r="B42" s="51" t="s">
        <v>4</v>
      </c>
      <c r="C42" s="51" t="s">
        <v>1</v>
      </c>
      <c r="D42" s="43">
        <v>0.8</v>
      </c>
      <c r="E42" s="31" t="s">
        <v>17</v>
      </c>
      <c r="F42" s="31">
        <v>0.3</v>
      </c>
    </row>
    <row r="43" spans="1:6">
      <c r="A43" s="37" t="s">
        <v>24</v>
      </c>
      <c r="B43" s="51" t="s">
        <v>0</v>
      </c>
      <c r="C43" s="51" t="s">
        <v>1</v>
      </c>
      <c r="D43" s="43">
        <v>8.6999999999999993</v>
      </c>
      <c r="E43" s="43">
        <v>24.1</v>
      </c>
      <c r="F43" s="31" t="s">
        <v>17</v>
      </c>
    </row>
    <row r="44" spans="1:6">
      <c r="A44" s="37" t="s">
        <v>18</v>
      </c>
      <c r="B44" s="51" t="s">
        <v>0</v>
      </c>
      <c r="C44" s="51" t="s">
        <v>1</v>
      </c>
      <c r="D44" s="43">
        <v>8</v>
      </c>
      <c r="E44" s="43">
        <v>15.4</v>
      </c>
      <c r="F44" s="31" t="s">
        <v>17</v>
      </c>
    </row>
    <row r="45" spans="1:6">
      <c r="A45" s="37" t="s">
        <v>27</v>
      </c>
      <c r="B45" s="51" t="s">
        <v>0</v>
      </c>
      <c r="C45" s="51" t="s">
        <v>1</v>
      </c>
      <c r="D45" s="43">
        <v>4.2</v>
      </c>
      <c r="E45" s="43">
        <v>13.8</v>
      </c>
      <c r="F45" s="31" t="s">
        <v>17</v>
      </c>
    </row>
    <row r="46" spans="1:6">
      <c r="A46" s="37" t="s">
        <v>23</v>
      </c>
      <c r="B46" s="51" t="s">
        <v>0</v>
      </c>
      <c r="C46" s="51" t="s">
        <v>1</v>
      </c>
      <c r="D46" s="43">
        <v>6.2</v>
      </c>
      <c r="E46" s="43">
        <v>14.8</v>
      </c>
      <c r="F46" s="31" t="s">
        <v>17</v>
      </c>
    </row>
    <row r="47" spans="1:6">
      <c r="A47" s="37" t="s">
        <v>22</v>
      </c>
      <c r="B47" s="51" t="s">
        <v>0</v>
      </c>
      <c r="C47" s="51" t="s">
        <v>1</v>
      </c>
      <c r="D47" s="43">
        <v>5</v>
      </c>
      <c r="E47" s="31">
        <v>15.1</v>
      </c>
      <c r="F47" s="31" t="s">
        <v>17</v>
      </c>
    </row>
    <row r="48" spans="1:6">
      <c r="A48" s="37" t="s">
        <v>21</v>
      </c>
      <c r="B48" s="51" t="s">
        <v>0</v>
      </c>
      <c r="C48" s="51" t="s">
        <v>1</v>
      </c>
      <c r="D48" s="43">
        <v>7.8</v>
      </c>
      <c r="E48" s="43">
        <v>18.7</v>
      </c>
      <c r="F48" s="31" t="s">
        <v>17</v>
      </c>
    </row>
    <row r="50" spans="1:1">
      <c r="A50" s="24" t="s">
        <v>126</v>
      </c>
    </row>
  </sheetData>
  <sortState ref="A5:F47">
    <sortCondition ref="C5:C47"/>
    <sortCondition ref="B5:B47"/>
    <sortCondition ref="A5:A47"/>
  </sortState>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S5A</vt:lpstr>
      <vt:lpstr>Table S5B</vt:lpstr>
      <vt:lpstr>Table S5C</vt:lpstr>
    </vt:vector>
  </TitlesOfParts>
  <Company>Forschungszentrum KA IMK-IFU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grote-r</dc:creator>
  <cp:lastModifiedBy>andrea.ghirardo</cp:lastModifiedBy>
  <dcterms:created xsi:type="dcterms:W3CDTF">2015-05-05T07:07:33Z</dcterms:created>
  <dcterms:modified xsi:type="dcterms:W3CDTF">2015-12-22T21:13:04Z</dcterms:modified>
</cp:coreProperties>
</file>