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0730" windowHeight="11760"/>
  </bookViews>
  <sheets>
    <sheet name="Table S1" sheetId="1" r:id="rId1"/>
    <sheet name="Table S2" sheetId="13" r:id="rId2"/>
    <sheet name="Table S3" sheetId="10" r:id="rId3"/>
    <sheet name="Table S4" sheetId="8" r:id="rId4"/>
    <sheet name="Table S5" sheetId="11" r:id="rId5"/>
    <sheet name="Table S6" sheetId="12" r:id="rId6"/>
  </sheets>
  <calcPr calcId="145621"/>
</workbook>
</file>

<file path=xl/calcChain.xml><?xml version="1.0" encoding="utf-8"?>
<calcChain xmlns="http://schemas.openxmlformats.org/spreadsheetml/2006/main">
  <c r="G21" i="12" l="1"/>
  <c r="JM23" i="11" l="1"/>
  <c r="JN23" i="11"/>
  <c r="JM24" i="11"/>
  <c r="JN24" i="11"/>
  <c r="JM25" i="11"/>
  <c r="JN25" i="11"/>
  <c r="JM26" i="11"/>
  <c r="JN26" i="11"/>
  <c r="JM27" i="11"/>
  <c r="JN27" i="11"/>
  <c r="JN22" i="11"/>
  <c r="JM22" i="11"/>
  <c r="JK22" i="11"/>
  <c r="JL22" i="11"/>
  <c r="JK23" i="11"/>
  <c r="JL23" i="11"/>
  <c r="JK24" i="11"/>
  <c r="JL24" i="11"/>
  <c r="JK25" i="11"/>
  <c r="JL25" i="11"/>
  <c r="JK26" i="11"/>
  <c r="JL26" i="11"/>
  <c r="JK27" i="11"/>
  <c r="JL27" i="11"/>
  <c r="JK8" i="11"/>
  <c r="JL8" i="11"/>
  <c r="JM8" i="11"/>
  <c r="JN8" i="11"/>
  <c r="JK9" i="11"/>
  <c r="JL9" i="11"/>
  <c r="JM9" i="11"/>
  <c r="JN9" i="11"/>
  <c r="JK10" i="11"/>
  <c r="JL10" i="11"/>
  <c r="JM10" i="11"/>
  <c r="JN10" i="11"/>
  <c r="JK11" i="11"/>
  <c r="JL11" i="11"/>
  <c r="JM11" i="11"/>
  <c r="JN11" i="11"/>
  <c r="JK12" i="11"/>
  <c r="JL12" i="11"/>
  <c r="JM12" i="11"/>
  <c r="JN12" i="11"/>
  <c r="JK13" i="11"/>
  <c r="JL13" i="11"/>
  <c r="JM13" i="11"/>
  <c r="JN13" i="11"/>
  <c r="JK14" i="11"/>
  <c r="JL14" i="11"/>
  <c r="JM14" i="11"/>
  <c r="JN14" i="11"/>
  <c r="JK15" i="11"/>
  <c r="JL15" i="11"/>
  <c r="JM15" i="11"/>
  <c r="JN15" i="11"/>
  <c r="JK16" i="11"/>
  <c r="JL16" i="11"/>
  <c r="JM16" i="11"/>
  <c r="JN16" i="11"/>
  <c r="JK17" i="11"/>
  <c r="JL17" i="11"/>
  <c r="JM17" i="11"/>
  <c r="JN17" i="11"/>
  <c r="JK18" i="11"/>
  <c r="JL18" i="11"/>
  <c r="JM18" i="11"/>
  <c r="JN18" i="11"/>
  <c r="JK19" i="11"/>
  <c r="JL19" i="11"/>
  <c r="JM19" i="11"/>
  <c r="JN19" i="11"/>
  <c r="JK20" i="11"/>
  <c r="JL20" i="11"/>
  <c r="JM20" i="11"/>
  <c r="JN20" i="11"/>
  <c r="JK21" i="11"/>
  <c r="JL21" i="11"/>
  <c r="JM21" i="11"/>
  <c r="JN21" i="11"/>
  <c r="JN7" i="11"/>
  <c r="JM7" i="11"/>
  <c r="JL7" i="11"/>
  <c r="JK7" i="11"/>
  <c r="IX23" i="11"/>
  <c r="IY23" i="11"/>
  <c r="IX24" i="11"/>
  <c r="IY24" i="11"/>
  <c r="IX25" i="11"/>
  <c r="IY25" i="11"/>
  <c r="IX26" i="11"/>
  <c r="IY26" i="11"/>
  <c r="IX27" i="11"/>
  <c r="IY27" i="11"/>
  <c r="IY22" i="11"/>
  <c r="IX22" i="11"/>
  <c r="IV22" i="11"/>
  <c r="IW22" i="11"/>
  <c r="IV23" i="11"/>
  <c r="IW23" i="11"/>
  <c r="IV24" i="11"/>
  <c r="IW24" i="11"/>
  <c r="IV25" i="11"/>
  <c r="IW25" i="11"/>
  <c r="IV26" i="11"/>
  <c r="IW26" i="11"/>
  <c r="IV27" i="11"/>
  <c r="IW27" i="11"/>
  <c r="IV8" i="11"/>
  <c r="IW8" i="11"/>
  <c r="IX8" i="11"/>
  <c r="IY8" i="11"/>
  <c r="IV9" i="11"/>
  <c r="IW9" i="11"/>
  <c r="IX9" i="11"/>
  <c r="IY9" i="11"/>
  <c r="IV10" i="11"/>
  <c r="IW10" i="11"/>
  <c r="IX10" i="11"/>
  <c r="IY10" i="11"/>
  <c r="IV11" i="11"/>
  <c r="IW11" i="11"/>
  <c r="IX11" i="11"/>
  <c r="IY11" i="11"/>
  <c r="IV12" i="11"/>
  <c r="IW12" i="11"/>
  <c r="IX12" i="11"/>
  <c r="IY12" i="11"/>
  <c r="IV13" i="11"/>
  <c r="IW13" i="11"/>
  <c r="IX13" i="11"/>
  <c r="IY13" i="11"/>
  <c r="IV14" i="11"/>
  <c r="IW14" i="11"/>
  <c r="IX14" i="11"/>
  <c r="IY14" i="11"/>
  <c r="IV15" i="11"/>
  <c r="IW15" i="11"/>
  <c r="IX15" i="11"/>
  <c r="IY15" i="11"/>
  <c r="IV16" i="11"/>
  <c r="IW16" i="11"/>
  <c r="IX16" i="11"/>
  <c r="IY16" i="11"/>
  <c r="IV17" i="11"/>
  <c r="IW17" i="11"/>
  <c r="IX17" i="11"/>
  <c r="IY17" i="11"/>
  <c r="IV18" i="11"/>
  <c r="IW18" i="11"/>
  <c r="IX18" i="11"/>
  <c r="IY18" i="11"/>
  <c r="IV19" i="11"/>
  <c r="IW19" i="11"/>
  <c r="IX19" i="11"/>
  <c r="IY19" i="11"/>
  <c r="IV20" i="11"/>
  <c r="IW20" i="11"/>
  <c r="IX20" i="11"/>
  <c r="IY20" i="11"/>
  <c r="IV21" i="11"/>
  <c r="IW21" i="11"/>
  <c r="IX21" i="11"/>
  <c r="IY21" i="11"/>
  <c r="IY7" i="11"/>
  <c r="IX7" i="11"/>
  <c r="IW7" i="11"/>
  <c r="IV7" i="11"/>
  <c r="IJ23" i="11"/>
  <c r="IK23" i="11"/>
  <c r="IJ24" i="11"/>
  <c r="IJ25" i="11"/>
  <c r="IK25" i="11"/>
  <c r="IJ26" i="11"/>
  <c r="IK26" i="11"/>
  <c r="IJ27" i="11"/>
  <c r="IK27" i="11"/>
  <c r="IK22" i="11"/>
  <c r="IJ22" i="11"/>
  <c r="IH22" i="11"/>
  <c r="II22" i="11"/>
  <c r="IH23" i="11"/>
  <c r="II23" i="11"/>
  <c r="IH24" i="11"/>
  <c r="IH25" i="11"/>
  <c r="II25" i="11"/>
  <c r="IH26" i="11"/>
  <c r="II26" i="11"/>
  <c r="IH27" i="11"/>
  <c r="II27" i="11"/>
  <c r="IH8" i="11"/>
  <c r="II8" i="11"/>
  <c r="IJ8" i="11"/>
  <c r="IK8" i="11"/>
  <c r="IH9" i="11"/>
  <c r="II9" i="11"/>
  <c r="IJ9" i="11"/>
  <c r="IK9" i="11"/>
  <c r="IH10" i="11"/>
  <c r="II10" i="11"/>
  <c r="IJ10" i="11"/>
  <c r="IK10" i="11"/>
  <c r="IH11" i="11"/>
  <c r="II11" i="11"/>
  <c r="IJ11" i="11"/>
  <c r="IK11" i="11"/>
  <c r="IH12" i="11"/>
  <c r="II12" i="11"/>
  <c r="IJ12" i="11"/>
  <c r="IK12" i="11"/>
  <c r="IH13" i="11"/>
  <c r="II13" i="11"/>
  <c r="IJ13" i="11"/>
  <c r="IK13" i="11"/>
  <c r="IH14" i="11"/>
  <c r="II14" i="11"/>
  <c r="IJ14" i="11"/>
  <c r="IK14" i="11"/>
  <c r="IH15" i="11"/>
  <c r="II15" i="11"/>
  <c r="IJ15" i="11"/>
  <c r="IK15" i="11"/>
  <c r="IH16" i="11"/>
  <c r="II16" i="11"/>
  <c r="IJ16" i="11"/>
  <c r="IK16" i="11"/>
  <c r="IH17" i="11"/>
  <c r="II17" i="11"/>
  <c r="IJ17" i="11"/>
  <c r="IK17" i="11"/>
  <c r="IH18" i="11"/>
  <c r="II18" i="11"/>
  <c r="IJ18" i="11"/>
  <c r="IK18" i="11"/>
  <c r="IH19" i="11"/>
  <c r="II19" i="11"/>
  <c r="IJ19" i="11"/>
  <c r="IK19" i="11"/>
  <c r="IH20" i="11"/>
  <c r="II20" i="11"/>
  <c r="IJ20" i="11"/>
  <c r="IK20" i="11"/>
  <c r="IH21" i="11"/>
  <c r="II21" i="11"/>
  <c r="IJ21" i="11"/>
  <c r="IK21" i="11"/>
  <c r="IK7" i="11"/>
  <c r="IJ7" i="11"/>
  <c r="II7" i="11"/>
  <c r="IH7" i="11"/>
  <c r="HY8" i="11"/>
  <c r="HZ8" i="11"/>
  <c r="HY9" i="11"/>
  <c r="HZ9" i="11"/>
  <c r="HY10" i="11"/>
  <c r="HZ10" i="11"/>
  <c r="HY11" i="11"/>
  <c r="HZ11" i="11"/>
  <c r="HY12" i="11"/>
  <c r="HZ12" i="11"/>
  <c r="HY13" i="11"/>
  <c r="HZ13" i="11"/>
  <c r="HY14" i="11"/>
  <c r="HZ14" i="11"/>
  <c r="HY15" i="11"/>
  <c r="HZ15" i="11"/>
  <c r="HY16" i="11"/>
  <c r="HZ16" i="11"/>
  <c r="HY17" i="11"/>
  <c r="HY18" i="11"/>
  <c r="HZ18" i="11"/>
  <c r="HY19" i="11"/>
  <c r="HZ19" i="11"/>
  <c r="HY20" i="11"/>
  <c r="HZ20" i="11"/>
  <c r="HY21" i="11"/>
  <c r="HZ21" i="11"/>
  <c r="HY23" i="11"/>
  <c r="HZ23" i="11"/>
  <c r="HY24" i="11"/>
  <c r="HZ24" i="11"/>
  <c r="HY25" i="11"/>
  <c r="HZ25" i="11"/>
  <c r="HY26" i="11"/>
  <c r="HY27" i="11"/>
  <c r="HZ7" i="11"/>
  <c r="HY7" i="11"/>
  <c r="HS8" i="11"/>
  <c r="HT8" i="11"/>
  <c r="HS9" i="11"/>
  <c r="HT9" i="11"/>
  <c r="HS10" i="11"/>
  <c r="HT10" i="11"/>
  <c r="HS11" i="11"/>
  <c r="HT11" i="11"/>
  <c r="HS12" i="11"/>
  <c r="HT12" i="11"/>
  <c r="HS13" i="11"/>
  <c r="HT13" i="11"/>
  <c r="HS17" i="11"/>
  <c r="HS18" i="11"/>
  <c r="HS19" i="11"/>
  <c r="HT19" i="11"/>
  <c r="HS20" i="11"/>
  <c r="HS21" i="11"/>
  <c r="HS22" i="11"/>
  <c r="HS23" i="11"/>
  <c r="HS27" i="11"/>
  <c r="HT27" i="11"/>
  <c r="HT7" i="11"/>
  <c r="HS7" i="11"/>
  <c r="HM23" i="11"/>
  <c r="HN23" i="11"/>
  <c r="HM24" i="11"/>
  <c r="HN24" i="11"/>
  <c r="HM25" i="11"/>
  <c r="HN25" i="11"/>
  <c r="HM26" i="11"/>
  <c r="HN26" i="11"/>
  <c r="HM27" i="11"/>
  <c r="HN27" i="11"/>
  <c r="HN22" i="11"/>
  <c r="HM22" i="11"/>
  <c r="HK22" i="11"/>
  <c r="HL22" i="11"/>
  <c r="HK23" i="11"/>
  <c r="HL23" i="11"/>
  <c r="HK24" i="11"/>
  <c r="HL24" i="11"/>
  <c r="HK25" i="11"/>
  <c r="HL25" i="11"/>
  <c r="HK26" i="11"/>
  <c r="HL26" i="11"/>
  <c r="HK27" i="11"/>
  <c r="HL27" i="11"/>
  <c r="HK8" i="11"/>
  <c r="HL8" i="11"/>
  <c r="HM8" i="11"/>
  <c r="HN8" i="11"/>
  <c r="HK9" i="11"/>
  <c r="HL9" i="11"/>
  <c r="HM9" i="11"/>
  <c r="HN9" i="11"/>
  <c r="HK10" i="11"/>
  <c r="HL10" i="11"/>
  <c r="HM10" i="11"/>
  <c r="HN10" i="11"/>
  <c r="HK11" i="11"/>
  <c r="HL11" i="11"/>
  <c r="HM11" i="11"/>
  <c r="HN11" i="11"/>
  <c r="HK12" i="11"/>
  <c r="HL12" i="11"/>
  <c r="HM12" i="11"/>
  <c r="HN12" i="11"/>
  <c r="HK13" i="11"/>
  <c r="HL13" i="11"/>
  <c r="HM13" i="11"/>
  <c r="HN13" i="11"/>
  <c r="HK14" i="11"/>
  <c r="HL14" i="11"/>
  <c r="HM14" i="11"/>
  <c r="HN14" i="11"/>
  <c r="HK15" i="11"/>
  <c r="HL15" i="11"/>
  <c r="HM15" i="11"/>
  <c r="HN15" i="11"/>
  <c r="HK16" i="11"/>
  <c r="HL16" i="11"/>
  <c r="HM16" i="11"/>
  <c r="HN16" i="11"/>
  <c r="HK17" i="11"/>
  <c r="HL17" i="11"/>
  <c r="HM17" i="11"/>
  <c r="HN17" i="11"/>
  <c r="HK18" i="11"/>
  <c r="HL18" i="11"/>
  <c r="HM18" i="11"/>
  <c r="HN18" i="11"/>
  <c r="HK19" i="11"/>
  <c r="HL19" i="11"/>
  <c r="HM19" i="11"/>
  <c r="HN19" i="11"/>
  <c r="HK20" i="11"/>
  <c r="HL20" i="11"/>
  <c r="HM20" i="11"/>
  <c r="HN20" i="11"/>
  <c r="HK21" i="11"/>
  <c r="HL21" i="11"/>
  <c r="HM21" i="11"/>
  <c r="HN21" i="11"/>
  <c r="HN7" i="11"/>
  <c r="HM7" i="11"/>
  <c r="HL7" i="11"/>
  <c r="HK7" i="11"/>
  <c r="HD23" i="11"/>
  <c r="HE23" i="11"/>
  <c r="HD24" i="11"/>
  <c r="HE24" i="11"/>
  <c r="HD25" i="11"/>
  <c r="HE25" i="11"/>
  <c r="HD26" i="11"/>
  <c r="HE26" i="11"/>
  <c r="HD27" i="11"/>
  <c r="HE27" i="11"/>
  <c r="HE22" i="11"/>
  <c r="HD22" i="11"/>
  <c r="HB22" i="11"/>
  <c r="HC22" i="11"/>
  <c r="HB23" i="11"/>
  <c r="HC23" i="11"/>
  <c r="HB24" i="11"/>
  <c r="HC24" i="11"/>
  <c r="HB25" i="11"/>
  <c r="HC25" i="11"/>
  <c r="HB26" i="11"/>
  <c r="HC26" i="11"/>
  <c r="HB27" i="11"/>
  <c r="HC27" i="11"/>
  <c r="HB8" i="11"/>
  <c r="HC8" i="11"/>
  <c r="HD8" i="11"/>
  <c r="HE8" i="11"/>
  <c r="HB9" i="11"/>
  <c r="HC9" i="11"/>
  <c r="HD9" i="11"/>
  <c r="HE9" i="11"/>
  <c r="HB10" i="11"/>
  <c r="HC10" i="11"/>
  <c r="HD10" i="11"/>
  <c r="HE10" i="11"/>
  <c r="HB11" i="11"/>
  <c r="HC11" i="11"/>
  <c r="HD11" i="11"/>
  <c r="HE11" i="11"/>
  <c r="HB12" i="11"/>
  <c r="HC12" i="11"/>
  <c r="HD12" i="11"/>
  <c r="HE12" i="11"/>
  <c r="HB13" i="11"/>
  <c r="HC13" i="11"/>
  <c r="HD13" i="11"/>
  <c r="HE13" i="11"/>
  <c r="HB14" i="11"/>
  <c r="HC14" i="11"/>
  <c r="HD14" i="11"/>
  <c r="HE14" i="11"/>
  <c r="HB15" i="11"/>
  <c r="HC15" i="11"/>
  <c r="HD15" i="11"/>
  <c r="HE15" i="11"/>
  <c r="HB16" i="11"/>
  <c r="HC16" i="11"/>
  <c r="HD16" i="11"/>
  <c r="HE16" i="11"/>
  <c r="HB17" i="11"/>
  <c r="HC17" i="11"/>
  <c r="HD17" i="11"/>
  <c r="HE17" i="11"/>
  <c r="HB18" i="11"/>
  <c r="HC18" i="11"/>
  <c r="HD18" i="11"/>
  <c r="HE18" i="11"/>
  <c r="HB19" i="11"/>
  <c r="HC19" i="11"/>
  <c r="HD19" i="11"/>
  <c r="HE19" i="11"/>
  <c r="HB20" i="11"/>
  <c r="HC20" i="11"/>
  <c r="HD20" i="11"/>
  <c r="HE20" i="11"/>
  <c r="HB21" i="11"/>
  <c r="HC21" i="11"/>
  <c r="HD21" i="11"/>
  <c r="HE21" i="11"/>
  <c r="HE7" i="11"/>
  <c r="HD7" i="11"/>
  <c r="HC7" i="11"/>
  <c r="HB7" i="11"/>
  <c r="GK23" i="11"/>
  <c r="GL23" i="11"/>
  <c r="GK24" i="11"/>
  <c r="GL24" i="11"/>
  <c r="GK25" i="11"/>
  <c r="GL25" i="11"/>
  <c r="GK26" i="11"/>
  <c r="GL26" i="11"/>
  <c r="GK27" i="11"/>
  <c r="GL27" i="11"/>
  <c r="GL22" i="11"/>
  <c r="GK22" i="11"/>
  <c r="GI22" i="11"/>
  <c r="GJ22" i="11"/>
  <c r="GI23" i="11"/>
  <c r="GJ23" i="11"/>
  <c r="GI24" i="11"/>
  <c r="GJ24" i="11"/>
  <c r="GI25" i="11"/>
  <c r="GJ25" i="11"/>
  <c r="GI26" i="11"/>
  <c r="GJ26" i="11"/>
  <c r="GI27" i="11"/>
  <c r="GJ27" i="11"/>
  <c r="GI8" i="11"/>
  <c r="GJ8" i="11"/>
  <c r="GK8" i="11"/>
  <c r="GL8" i="11"/>
  <c r="GI9" i="11"/>
  <c r="GJ9" i="11"/>
  <c r="GK9" i="11"/>
  <c r="GL9" i="11"/>
  <c r="GI10" i="11"/>
  <c r="GJ10" i="11"/>
  <c r="GK10" i="11"/>
  <c r="GL10" i="11"/>
  <c r="GI11" i="11"/>
  <c r="GJ11" i="11"/>
  <c r="GK11" i="11"/>
  <c r="GL11" i="11"/>
  <c r="GI12" i="11"/>
  <c r="GJ12" i="11"/>
  <c r="GK12" i="11"/>
  <c r="GL12" i="11"/>
  <c r="GI13" i="11"/>
  <c r="GJ13" i="11"/>
  <c r="GK13" i="11"/>
  <c r="GL13" i="11"/>
  <c r="GI14" i="11"/>
  <c r="GJ14" i="11"/>
  <c r="GK14" i="11"/>
  <c r="GL14" i="11"/>
  <c r="GI15" i="11"/>
  <c r="GJ15" i="11"/>
  <c r="GK15" i="11"/>
  <c r="GL15" i="11"/>
  <c r="GI16" i="11"/>
  <c r="GJ16" i="11"/>
  <c r="GK16" i="11"/>
  <c r="GL16" i="11"/>
  <c r="GI17" i="11"/>
  <c r="GJ17" i="11"/>
  <c r="GK17" i="11"/>
  <c r="GL17" i="11"/>
  <c r="GI18" i="11"/>
  <c r="GJ18" i="11"/>
  <c r="GK18" i="11"/>
  <c r="GL18" i="11"/>
  <c r="GI19" i="11"/>
  <c r="GJ19" i="11"/>
  <c r="GK19" i="11"/>
  <c r="GL19" i="11"/>
  <c r="GI20" i="11"/>
  <c r="GJ20" i="11"/>
  <c r="GK20" i="11"/>
  <c r="GL20" i="11"/>
  <c r="GI21" i="11"/>
  <c r="GJ21" i="11"/>
  <c r="GK21" i="11"/>
  <c r="GL21" i="11"/>
  <c r="GL7" i="11"/>
  <c r="GK7" i="11"/>
  <c r="GJ7" i="11"/>
  <c r="GI7" i="11"/>
  <c r="FR23" i="11"/>
  <c r="FS23" i="11"/>
  <c r="FR24" i="11"/>
  <c r="FS24" i="11"/>
  <c r="FR25" i="11"/>
  <c r="FS25" i="11"/>
  <c r="FR26" i="11"/>
  <c r="FS26" i="11"/>
  <c r="FR27" i="11"/>
  <c r="FS27" i="11"/>
  <c r="FS22" i="11"/>
  <c r="FR22" i="11"/>
  <c r="FP22" i="11"/>
  <c r="FQ22" i="11"/>
  <c r="FP23" i="11"/>
  <c r="FQ23" i="11"/>
  <c r="FP24" i="11"/>
  <c r="FQ24" i="11"/>
  <c r="FP25" i="11"/>
  <c r="FQ25" i="11"/>
  <c r="FP26" i="11"/>
  <c r="FQ26" i="11"/>
  <c r="FP27" i="11"/>
  <c r="FQ27" i="11"/>
  <c r="FP8" i="11"/>
  <c r="FQ8" i="11"/>
  <c r="FR8" i="11"/>
  <c r="FS8" i="11"/>
  <c r="FP9" i="11"/>
  <c r="FQ9" i="11"/>
  <c r="FR9" i="11"/>
  <c r="FS9" i="11"/>
  <c r="FP10" i="11"/>
  <c r="FQ10" i="11"/>
  <c r="FR10" i="11"/>
  <c r="FS10" i="11"/>
  <c r="FP11" i="11"/>
  <c r="FQ11" i="11"/>
  <c r="FR11" i="11"/>
  <c r="FS11" i="11"/>
  <c r="FP12" i="11"/>
  <c r="FQ12" i="11"/>
  <c r="FR12" i="11"/>
  <c r="FS12" i="11"/>
  <c r="FP13" i="11"/>
  <c r="FQ13" i="11"/>
  <c r="FR13" i="11"/>
  <c r="FS13" i="11"/>
  <c r="FP14" i="11"/>
  <c r="FQ14" i="11"/>
  <c r="FR14" i="11"/>
  <c r="FS14" i="11"/>
  <c r="FP15" i="11"/>
  <c r="FQ15" i="11"/>
  <c r="FR15" i="11"/>
  <c r="FS15" i="11"/>
  <c r="FP16" i="11"/>
  <c r="FQ16" i="11"/>
  <c r="FR16" i="11"/>
  <c r="FS16" i="11"/>
  <c r="FP17" i="11"/>
  <c r="FQ17" i="11"/>
  <c r="FR17" i="11"/>
  <c r="FS17" i="11"/>
  <c r="FP18" i="11"/>
  <c r="FQ18" i="11"/>
  <c r="FR18" i="11"/>
  <c r="FS18" i="11"/>
  <c r="FP19" i="11"/>
  <c r="FQ19" i="11"/>
  <c r="FR19" i="11"/>
  <c r="FS19" i="11"/>
  <c r="FP20" i="11"/>
  <c r="FQ20" i="11"/>
  <c r="FR20" i="11"/>
  <c r="FS20" i="11"/>
  <c r="FP21" i="11"/>
  <c r="FQ21" i="11"/>
  <c r="FR21" i="11"/>
  <c r="FS21" i="11"/>
  <c r="FS7" i="11"/>
  <c r="FR7" i="11"/>
  <c r="FQ7" i="11"/>
  <c r="FP7" i="11"/>
  <c r="EU23" i="11"/>
  <c r="EV23" i="11"/>
  <c r="EU25" i="11"/>
  <c r="EU26" i="11"/>
  <c r="EV26" i="11"/>
  <c r="EV22" i="11"/>
  <c r="EU22" i="11"/>
  <c r="ES22" i="11"/>
  <c r="ET22" i="11"/>
  <c r="ES23" i="11"/>
  <c r="ET23" i="11"/>
  <c r="ES25" i="11"/>
  <c r="ES26" i="11"/>
  <c r="ET26" i="11"/>
  <c r="ES8" i="11"/>
  <c r="ET8" i="11"/>
  <c r="EU8" i="11"/>
  <c r="EV8" i="11"/>
  <c r="ES9" i="11"/>
  <c r="ET9" i="11"/>
  <c r="EU9" i="11"/>
  <c r="EV9" i="11"/>
  <c r="ES10" i="11"/>
  <c r="ET10" i="11"/>
  <c r="EU10" i="11"/>
  <c r="EV10" i="11"/>
  <c r="ES11" i="11"/>
  <c r="ET11" i="11"/>
  <c r="EU11" i="11"/>
  <c r="EV11" i="11"/>
  <c r="ES12" i="11"/>
  <c r="ET12" i="11"/>
  <c r="EU12" i="11"/>
  <c r="EV12" i="11"/>
  <c r="ES13" i="11"/>
  <c r="ET13" i="11"/>
  <c r="EU13" i="11"/>
  <c r="EV13" i="11"/>
  <c r="ES14" i="11"/>
  <c r="ET14" i="11"/>
  <c r="EU14" i="11"/>
  <c r="EV14" i="11"/>
  <c r="ES15" i="11"/>
  <c r="ET15" i="11"/>
  <c r="EU15" i="11"/>
  <c r="EV15" i="11"/>
  <c r="ES16" i="11"/>
  <c r="ET16" i="11"/>
  <c r="EU16" i="11"/>
  <c r="EV16" i="11"/>
  <c r="ES17" i="11"/>
  <c r="ET17" i="11"/>
  <c r="EU17" i="11"/>
  <c r="EV17" i="11"/>
  <c r="ES18" i="11"/>
  <c r="EU18" i="11"/>
  <c r="EV18" i="11"/>
  <c r="ES19" i="11"/>
  <c r="EU19" i="11"/>
  <c r="EV19" i="11"/>
  <c r="ES20" i="11"/>
  <c r="EU20" i="11"/>
  <c r="EV20" i="11"/>
  <c r="ES21" i="11"/>
  <c r="ET21" i="11"/>
  <c r="EU21" i="11"/>
  <c r="EV21" i="11"/>
  <c r="EV7" i="11"/>
  <c r="EU7" i="11"/>
  <c r="ET7" i="11"/>
  <c r="ES7" i="11"/>
  <c r="EL23" i="11"/>
  <c r="EM23" i="11"/>
  <c r="EL26" i="11"/>
  <c r="EM26" i="11"/>
  <c r="EM22" i="11"/>
  <c r="EL22" i="11"/>
  <c r="EJ22" i="11"/>
  <c r="EK22" i="11"/>
  <c r="EJ23" i="11"/>
  <c r="EK23" i="11"/>
  <c r="EJ26" i="11"/>
  <c r="EK26" i="11"/>
  <c r="EJ8" i="11"/>
  <c r="EK8" i="11"/>
  <c r="EL8" i="11"/>
  <c r="EM8" i="11"/>
  <c r="EJ9" i="11"/>
  <c r="EK9" i="11"/>
  <c r="EL9" i="11"/>
  <c r="EM9" i="11"/>
  <c r="EJ10" i="11"/>
  <c r="EK10" i="11"/>
  <c r="EL10" i="11"/>
  <c r="EM10" i="11"/>
  <c r="EJ11" i="11"/>
  <c r="EK11" i="11"/>
  <c r="EL11" i="11"/>
  <c r="EM11" i="11"/>
  <c r="EJ12" i="11"/>
  <c r="EK12" i="11"/>
  <c r="EL12" i="11"/>
  <c r="EM12" i="11"/>
  <c r="EJ13" i="11"/>
  <c r="EK13" i="11"/>
  <c r="EL13" i="11"/>
  <c r="EM13" i="11"/>
  <c r="EJ14" i="11"/>
  <c r="EK14" i="11"/>
  <c r="EL14" i="11"/>
  <c r="EM14" i="11"/>
  <c r="EJ15" i="11"/>
  <c r="EK15" i="11"/>
  <c r="EL15" i="11"/>
  <c r="EM15" i="11"/>
  <c r="EJ16" i="11"/>
  <c r="EK16" i="11"/>
  <c r="EL16" i="11"/>
  <c r="EM16" i="11"/>
  <c r="EJ17" i="11"/>
  <c r="EK17" i="11"/>
  <c r="EL17" i="11"/>
  <c r="EM17" i="11"/>
  <c r="EL18" i="11"/>
  <c r="EJ19" i="11"/>
  <c r="EL19" i="11"/>
  <c r="EM19" i="11"/>
  <c r="EJ20" i="11"/>
  <c r="EL20" i="11"/>
  <c r="EM20" i="11"/>
  <c r="EJ21" i="11"/>
  <c r="EK21" i="11"/>
  <c r="EL21" i="11"/>
  <c r="EM21" i="11"/>
  <c r="EM7" i="11"/>
  <c r="EL7" i="11"/>
  <c r="EK7" i="11"/>
  <c r="EJ7" i="11"/>
  <c r="EC8" i="11"/>
  <c r="ED8" i="11"/>
  <c r="EC9" i="11"/>
  <c r="ED9" i="11"/>
  <c r="EC10" i="11"/>
  <c r="ED10" i="11"/>
  <c r="EC11" i="11"/>
  <c r="ED11" i="11"/>
  <c r="EC12" i="11"/>
  <c r="ED12" i="11"/>
  <c r="EC13" i="11"/>
  <c r="ED13" i="11"/>
  <c r="EC14" i="11"/>
  <c r="EC15" i="11"/>
  <c r="ED15" i="11"/>
  <c r="EC16" i="11"/>
  <c r="ED16" i="11"/>
  <c r="EC17" i="11"/>
  <c r="ED17" i="11"/>
  <c r="EC18" i="11"/>
  <c r="EC21" i="11"/>
  <c r="ED21" i="11"/>
  <c r="EC22" i="11"/>
  <c r="ED22" i="11"/>
  <c r="EC23" i="11"/>
  <c r="ED23" i="11"/>
  <c r="EC26" i="11"/>
  <c r="ED26" i="11"/>
  <c r="ED7" i="11"/>
  <c r="EC7" i="11"/>
  <c r="DW8" i="11"/>
  <c r="DX8" i="11"/>
  <c r="DW9" i="11"/>
  <c r="DX9" i="11"/>
  <c r="DW10" i="11"/>
  <c r="DX10" i="11"/>
  <c r="DW11" i="11"/>
  <c r="DX11" i="11"/>
  <c r="DW12" i="11"/>
  <c r="DX12" i="11"/>
  <c r="DW13" i="11"/>
  <c r="DX13" i="11"/>
  <c r="DW15" i="11"/>
  <c r="DX15" i="11"/>
  <c r="DW16" i="11"/>
  <c r="DX16" i="11"/>
  <c r="DW19" i="11"/>
  <c r="DX19" i="11"/>
  <c r="DW20" i="11"/>
  <c r="DX20" i="11"/>
  <c r="DW22" i="11"/>
  <c r="DX22" i="11"/>
  <c r="DW23" i="11"/>
  <c r="DX23" i="11"/>
  <c r="DW25" i="11"/>
  <c r="DX25" i="11"/>
  <c r="DW26" i="11"/>
  <c r="DX26" i="11"/>
  <c r="DX7" i="11"/>
  <c r="DW7" i="11"/>
  <c r="DQ23" i="11"/>
  <c r="DR23" i="11"/>
  <c r="DQ25" i="11"/>
  <c r="DQ26" i="11"/>
  <c r="DR26" i="11"/>
  <c r="DR22" i="11"/>
  <c r="DQ22" i="11"/>
  <c r="DO22" i="11"/>
  <c r="DP22" i="11"/>
  <c r="DO23" i="11"/>
  <c r="DP23" i="11"/>
  <c r="DO25" i="11"/>
  <c r="DO26" i="11"/>
  <c r="DP26" i="11"/>
  <c r="DO8" i="11"/>
  <c r="DP8" i="11"/>
  <c r="DQ8" i="11"/>
  <c r="DR8" i="11"/>
  <c r="DO9" i="11"/>
  <c r="DP9" i="11"/>
  <c r="DQ9" i="11"/>
  <c r="DR9" i="11"/>
  <c r="DO10" i="11"/>
  <c r="DP10" i="11"/>
  <c r="DQ10" i="11"/>
  <c r="DR10" i="11"/>
  <c r="DO11" i="11"/>
  <c r="DP11" i="11"/>
  <c r="DQ11" i="11"/>
  <c r="DR11" i="11"/>
  <c r="DO12" i="11"/>
  <c r="DP12" i="11"/>
  <c r="DQ12" i="11"/>
  <c r="DR12" i="11"/>
  <c r="DO13" i="11"/>
  <c r="DP13" i="11"/>
  <c r="DQ13" i="11"/>
  <c r="DR13" i="11"/>
  <c r="DO14" i="11"/>
  <c r="DP14" i="11"/>
  <c r="DQ14" i="11"/>
  <c r="DR14" i="11"/>
  <c r="DO15" i="11"/>
  <c r="DP15" i="11"/>
  <c r="DQ15" i="11"/>
  <c r="DR15" i="11"/>
  <c r="DO16" i="11"/>
  <c r="DP16" i="11"/>
  <c r="DQ16" i="11"/>
  <c r="DR16" i="11"/>
  <c r="DO17" i="11"/>
  <c r="DP17" i="11"/>
  <c r="DQ17" i="11"/>
  <c r="DR17" i="11"/>
  <c r="DO18" i="11"/>
  <c r="DP18" i="11"/>
  <c r="DQ18" i="11"/>
  <c r="DR18" i="11"/>
  <c r="DO19" i="11"/>
  <c r="DP19" i="11"/>
  <c r="DQ19" i="11"/>
  <c r="DR19" i="11"/>
  <c r="DO20" i="11"/>
  <c r="DP20" i="11"/>
  <c r="DQ20" i="11"/>
  <c r="DR20" i="11"/>
  <c r="DO21" i="11"/>
  <c r="DP21" i="11"/>
  <c r="DQ21" i="11"/>
  <c r="DR21" i="11"/>
  <c r="DR7" i="11"/>
  <c r="DQ7" i="11"/>
  <c r="DP7" i="11"/>
  <c r="DO7" i="11"/>
  <c r="DG8" i="11"/>
  <c r="DH8" i="11"/>
  <c r="DG9" i="11"/>
  <c r="DH9" i="11"/>
  <c r="DG10" i="11"/>
  <c r="DH10" i="11"/>
  <c r="DG11" i="11"/>
  <c r="DH11" i="11"/>
  <c r="DG12" i="11"/>
  <c r="DH12" i="11"/>
  <c r="DG13" i="11"/>
  <c r="DH13" i="11"/>
  <c r="DG14" i="11"/>
  <c r="DH14" i="11"/>
  <c r="DG15" i="11"/>
  <c r="DH15" i="11"/>
  <c r="DG16" i="11"/>
  <c r="DH16" i="11"/>
  <c r="DG17" i="11"/>
  <c r="DG18" i="11"/>
  <c r="DH18" i="11"/>
  <c r="DG19" i="11"/>
  <c r="DH19" i="11"/>
  <c r="DG20" i="11"/>
  <c r="DH20" i="11"/>
  <c r="DG21" i="11"/>
  <c r="DH21" i="11"/>
  <c r="DG22" i="11"/>
  <c r="DH22" i="11"/>
  <c r="DG23" i="11"/>
  <c r="DH23" i="11"/>
  <c r="DG25" i="11"/>
  <c r="DH25" i="11"/>
  <c r="DG26" i="11"/>
  <c r="DH26" i="11"/>
  <c r="DG27" i="11"/>
  <c r="DH27" i="11"/>
  <c r="DH7" i="11"/>
  <c r="DG7" i="11"/>
  <c r="DA23" i="11"/>
  <c r="DB23" i="11"/>
  <c r="DA24" i="11"/>
  <c r="DB24" i="11"/>
  <c r="DA25" i="11"/>
  <c r="DB25" i="11"/>
  <c r="DA26" i="11"/>
  <c r="DB26" i="11"/>
  <c r="DA27" i="11"/>
  <c r="DB27" i="11"/>
  <c r="DB22" i="11"/>
  <c r="DA22" i="11"/>
  <c r="CY22" i="11"/>
  <c r="CZ22" i="11"/>
  <c r="CY23" i="11"/>
  <c r="CZ23" i="11"/>
  <c r="CY24" i="11"/>
  <c r="CZ24" i="11"/>
  <c r="CY25" i="11"/>
  <c r="CZ25" i="11"/>
  <c r="CY26" i="11"/>
  <c r="CZ26" i="11"/>
  <c r="CY27" i="11"/>
  <c r="CZ27" i="11"/>
  <c r="CY8" i="11"/>
  <c r="CZ8" i="11"/>
  <c r="DA8" i="11"/>
  <c r="DB8" i="11"/>
  <c r="CY9" i="11"/>
  <c r="CZ9" i="11"/>
  <c r="DA9" i="11"/>
  <c r="DB9" i="11"/>
  <c r="CY10" i="11"/>
  <c r="CZ10" i="11"/>
  <c r="DA10" i="11"/>
  <c r="DB10" i="11"/>
  <c r="CY11" i="11"/>
  <c r="CZ11" i="11"/>
  <c r="DA11" i="11"/>
  <c r="DB11" i="11"/>
  <c r="CY12" i="11"/>
  <c r="CZ12" i="11"/>
  <c r="DA12" i="11"/>
  <c r="DB12" i="11"/>
  <c r="CY13" i="11"/>
  <c r="CZ13" i="11"/>
  <c r="DA13" i="11"/>
  <c r="DB13" i="11"/>
  <c r="CY14" i="11"/>
  <c r="CZ14" i="11"/>
  <c r="DA14" i="11"/>
  <c r="DB14" i="11"/>
  <c r="CY15" i="11"/>
  <c r="CZ15" i="11"/>
  <c r="DA15" i="11"/>
  <c r="DB15" i="11"/>
  <c r="CY16" i="11"/>
  <c r="CZ16" i="11"/>
  <c r="DA16" i="11"/>
  <c r="DB16" i="11"/>
  <c r="CY17" i="11"/>
  <c r="CZ17" i="11"/>
  <c r="DA17" i="11"/>
  <c r="DB17" i="11"/>
  <c r="CY18" i="11"/>
  <c r="CZ18" i="11"/>
  <c r="DA18" i="11"/>
  <c r="DB18" i="11"/>
  <c r="CY19" i="11"/>
  <c r="CZ19" i="11"/>
  <c r="DA19" i="11"/>
  <c r="DB19" i="11"/>
  <c r="CY20" i="11"/>
  <c r="CZ20" i="11"/>
  <c r="DA20" i="11"/>
  <c r="DB20" i="11"/>
  <c r="CY21" i="11"/>
  <c r="CZ21" i="11"/>
  <c r="DA21" i="11"/>
  <c r="DB21" i="11"/>
  <c r="DB7" i="11"/>
  <c r="DA7" i="11"/>
  <c r="CZ7" i="11"/>
  <c r="CY7" i="11"/>
  <c r="CM23" i="11"/>
  <c r="CN23" i="11"/>
  <c r="CM24" i="11"/>
  <c r="CN24" i="11"/>
  <c r="CM25" i="11"/>
  <c r="CN25" i="11"/>
  <c r="CM26" i="11"/>
  <c r="CN26" i="11"/>
  <c r="CM27" i="11"/>
  <c r="CN27" i="11"/>
  <c r="CN22" i="11"/>
  <c r="CM22" i="11"/>
  <c r="CK22" i="11"/>
  <c r="CL22" i="11"/>
  <c r="CK23" i="11"/>
  <c r="CL23" i="11"/>
  <c r="CK24" i="11"/>
  <c r="CL24" i="11"/>
  <c r="CK25" i="11"/>
  <c r="CL25" i="11"/>
  <c r="CK26" i="11"/>
  <c r="CL26" i="11"/>
  <c r="CK27" i="11"/>
  <c r="CL27" i="11"/>
  <c r="CK8" i="11"/>
  <c r="CL8" i="11"/>
  <c r="CM8" i="11"/>
  <c r="CN8" i="11"/>
  <c r="CK9" i="11"/>
  <c r="CL9" i="11"/>
  <c r="CM9" i="11"/>
  <c r="CN9" i="11"/>
  <c r="CK10" i="11"/>
  <c r="CL10" i="11"/>
  <c r="CM10" i="11"/>
  <c r="CN10" i="11"/>
  <c r="CK11" i="11"/>
  <c r="CL11" i="11"/>
  <c r="CM11" i="11"/>
  <c r="CN11" i="11"/>
  <c r="CK12" i="11"/>
  <c r="CL12" i="11"/>
  <c r="CM12" i="11"/>
  <c r="CN12" i="11"/>
  <c r="CK13" i="11"/>
  <c r="CL13" i="11"/>
  <c r="CM13" i="11"/>
  <c r="CN13" i="11"/>
  <c r="CK14" i="11"/>
  <c r="CL14" i="11"/>
  <c r="CM14" i="11"/>
  <c r="CN14" i="11"/>
  <c r="CK15" i="11"/>
  <c r="CL15" i="11"/>
  <c r="CM15" i="11"/>
  <c r="CN15" i="11"/>
  <c r="CK16" i="11"/>
  <c r="CL16" i="11"/>
  <c r="CM16" i="11"/>
  <c r="CN16" i="11"/>
  <c r="CK17" i="11"/>
  <c r="CL17" i="11"/>
  <c r="CM17" i="11"/>
  <c r="CN17" i="11"/>
  <c r="CK18" i="11"/>
  <c r="CL18" i="11"/>
  <c r="CM18" i="11"/>
  <c r="CN18" i="11"/>
  <c r="CK19" i="11"/>
  <c r="CL19" i="11"/>
  <c r="CM19" i="11"/>
  <c r="CN19" i="11"/>
  <c r="CK20" i="11"/>
  <c r="CL20" i="11"/>
  <c r="CM20" i="11"/>
  <c r="CN20" i="11"/>
  <c r="CK21" i="11"/>
  <c r="CL21" i="11"/>
  <c r="CM21" i="11"/>
  <c r="CN21" i="11"/>
  <c r="CN7" i="11"/>
  <c r="CM7" i="11"/>
  <c r="CL7" i="11"/>
  <c r="CK7" i="11"/>
  <c r="BL23" i="11"/>
  <c r="BM23" i="11"/>
  <c r="BL24" i="11"/>
  <c r="BM24" i="11"/>
  <c r="BL25" i="11"/>
  <c r="BL26" i="11"/>
  <c r="BM26" i="11"/>
  <c r="BL27" i="11"/>
  <c r="BM27" i="11"/>
  <c r="BM22" i="11"/>
  <c r="BL22" i="11"/>
  <c r="BJ22" i="11"/>
  <c r="BK22" i="11"/>
  <c r="BJ23" i="11"/>
  <c r="BK23" i="11"/>
  <c r="BJ24" i="11"/>
  <c r="BK24" i="11"/>
  <c r="BJ25" i="11"/>
  <c r="BJ26" i="11"/>
  <c r="BK26" i="11"/>
  <c r="BJ27" i="11"/>
  <c r="BK27" i="11"/>
  <c r="BJ8" i="11"/>
  <c r="BK8" i="11"/>
  <c r="BL8" i="11"/>
  <c r="BM8" i="11"/>
  <c r="BJ9" i="11"/>
  <c r="BK9" i="11"/>
  <c r="BL9" i="11"/>
  <c r="BM9" i="11"/>
  <c r="BJ10" i="11"/>
  <c r="BK10" i="11"/>
  <c r="BL10" i="11"/>
  <c r="BM10" i="11"/>
  <c r="BJ11" i="11"/>
  <c r="BK11" i="11"/>
  <c r="BL11" i="11"/>
  <c r="BM11" i="11"/>
  <c r="BJ12" i="11"/>
  <c r="BK12" i="11"/>
  <c r="BL12" i="11"/>
  <c r="BM12" i="11"/>
  <c r="BJ13" i="11"/>
  <c r="BK13" i="11"/>
  <c r="BL13" i="11"/>
  <c r="BM13" i="11"/>
  <c r="BJ14" i="11"/>
  <c r="BK14" i="11"/>
  <c r="BL14" i="11"/>
  <c r="BM14" i="11"/>
  <c r="BJ15" i="11"/>
  <c r="BK15" i="11"/>
  <c r="BL15" i="11"/>
  <c r="BM15" i="11"/>
  <c r="BJ16" i="11"/>
  <c r="BK16" i="11"/>
  <c r="BL16" i="11"/>
  <c r="BM16" i="11"/>
  <c r="BJ17" i="11"/>
  <c r="BK17" i="11"/>
  <c r="BL17" i="11"/>
  <c r="BM17" i="11"/>
  <c r="BJ18" i="11"/>
  <c r="BK18" i="11"/>
  <c r="BL18" i="11"/>
  <c r="BM18" i="11"/>
  <c r="BJ19" i="11"/>
  <c r="BK19" i="11"/>
  <c r="BL19" i="11"/>
  <c r="BM19" i="11"/>
  <c r="BJ20" i="11"/>
  <c r="BK20" i="11"/>
  <c r="BL20" i="11"/>
  <c r="BM20" i="11"/>
  <c r="BJ21" i="11"/>
  <c r="BK21" i="11"/>
  <c r="BL21" i="11"/>
  <c r="BM21" i="11"/>
  <c r="BM7" i="11"/>
  <c r="BL7" i="11"/>
  <c r="BK7" i="11"/>
  <c r="BJ7" i="11"/>
  <c r="AX23" i="11"/>
  <c r="AY23" i="11"/>
  <c r="AX24" i="11"/>
  <c r="AY24" i="11"/>
  <c r="AX25" i="11"/>
  <c r="AY25" i="11"/>
  <c r="AX26" i="11"/>
  <c r="AY26" i="11"/>
  <c r="AX27" i="11"/>
  <c r="AY27" i="11"/>
  <c r="AY22" i="11"/>
  <c r="AX22" i="11"/>
  <c r="AV22" i="11"/>
  <c r="AW22" i="11"/>
  <c r="AV23" i="11"/>
  <c r="AW23" i="11"/>
  <c r="AV24" i="11"/>
  <c r="AW24" i="11"/>
  <c r="AV25" i="11"/>
  <c r="AW25" i="11"/>
  <c r="AV26" i="11"/>
  <c r="AW26" i="11"/>
  <c r="AV27" i="11"/>
  <c r="AW27" i="11"/>
  <c r="AV8" i="11"/>
  <c r="AW8" i="11"/>
  <c r="AX8" i="11"/>
  <c r="AY8" i="11"/>
  <c r="AV9" i="11"/>
  <c r="AW9" i="11"/>
  <c r="AX9" i="11"/>
  <c r="AY9" i="11"/>
  <c r="AV10" i="11"/>
  <c r="AW10" i="11"/>
  <c r="AX10" i="11"/>
  <c r="AY10" i="11"/>
  <c r="AV11" i="11"/>
  <c r="AW11" i="11"/>
  <c r="AX11" i="11"/>
  <c r="AY11" i="11"/>
  <c r="AV12" i="11"/>
  <c r="AW12" i="11"/>
  <c r="AX12" i="11"/>
  <c r="AY12" i="11"/>
  <c r="AV13" i="11"/>
  <c r="AW13" i="11"/>
  <c r="AX13" i="11"/>
  <c r="AY13" i="11"/>
  <c r="AV14" i="11"/>
  <c r="AW14" i="11"/>
  <c r="AX14" i="11"/>
  <c r="AY14" i="11"/>
  <c r="AV15" i="11"/>
  <c r="AW15" i="11"/>
  <c r="AX15" i="11"/>
  <c r="AY15" i="11"/>
  <c r="AV16" i="11"/>
  <c r="AW16" i="11"/>
  <c r="AX16" i="11"/>
  <c r="AY16" i="11"/>
  <c r="AV17" i="11"/>
  <c r="AW17" i="11"/>
  <c r="AX17" i="11"/>
  <c r="AY17" i="11"/>
  <c r="AV18" i="11"/>
  <c r="AW18" i="11"/>
  <c r="AX18" i="11"/>
  <c r="AY18" i="11"/>
  <c r="AV19" i="11"/>
  <c r="AW19" i="11"/>
  <c r="AX19" i="11"/>
  <c r="AY19" i="11"/>
  <c r="AV20" i="11"/>
  <c r="AW20" i="11"/>
  <c r="AX20" i="11"/>
  <c r="AY20" i="11"/>
  <c r="AV21" i="11"/>
  <c r="AW21" i="11"/>
  <c r="AX21" i="11"/>
  <c r="AY21" i="11"/>
  <c r="AY7" i="11"/>
  <c r="AX7" i="11"/>
  <c r="AW7" i="11"/>
  <c r="AV7" i="11"/>
  <c r="AF8" i="11"/>
  <c r="AG8" i="11"/>
  <c r="AF9" i="11"/>
  <c r="AG9" i="11"/>
  <c r="AF10" i="11"/>
  <c r="AG10" i="11"/>
  <c r="AF11" i="11"/>
  <c r="AG11" i="11"/>
  <c r="AF12" i="11"/>
  <c r="AG12" i="11"/>
  <c r="AF13" i="11"/>
  <c r="AG13" i="11"/>
  <c r="AF14" i="11"/>
  <c r="AG14" i="11"/>
  <c r="AF15" i="11"/>
  <c r="AG15" i="11"/>
  <c r="AF16" i="11"/>
  <c r="AG16" i="11"/>
  <c r="AF17" i="11"/>
  <c r="AG17" i="11"/>
  <c r="AF18" i="11"/>
  <c r="AG18" i="11"/>
  <c r="AF19" i="11"/>
  <c r="AG19" i="11"/>
  <c r="AF20" i="11"/>
  <c r="AG20" i="11"/>
  <c r="AF21" i="11"/>
  <c r="AG21" i="11"/>
  <c r="AF22" i="11"/>
  <c r="AG22" i="11"/>
  <c r="AF23" i="11"/>
  <c r="AG23" i="11"/>
  <c r="AF24" i="11"/>
  <c r="AF25" i="11"/>
  <c r="AG25" i="11"/>
  <c r="AF26" i="11"/>
  <c r="AG26" i="11"/>
  <c r="AF27" i="11"/>
  <c r="AG27" i="11"/>
  <c r="AG7" i="11"/>
  <c r="AF7" i="11"/>
  <c r="Y23" i="11"/>
  <c r="Z23" i="11"/>
  <c r="Y24" i="11"/>
  <c r="Z24" i="11"/>
  <c r="Y25" i="11"/>
  <c r="Z25" i="11"/>
  <c r="Y26" i="11"/>
  <c r="Z26" i="11"/>
  <c r="Y27" i="11"/>
  <c r="Z27" i="11"/>
  <c r="Z22" i="11"/>
  <c r="Y22" i="11"/>
  <c r="Y8" i="11"/>
  <c r="Z8" i="11"/>
  <c r="Y9" i="11"/>
  <c r="Z9" i="11"/>
  <c r="Y10" i="11"/>
  <c r="Z10" i="11"/>
  <c r="Y11" i="11"/>
  <c r="Z11" i="11"/>
  <c r="Y12" i="11"/>
  <c r="Z12" i="11"/>
  <c r="Y13" i="11"/>
  <c r="Z13" i="11"/>
  <c r="Y14" i="11"/>
  <c r="Z14" i="11"/>
  <c r="Y15" i="11"/>
  <c r="Z15" i="11"/>
  <c r="Y16" i="11"/>
  <c r="Z16" i="11"/>
  <c r="Y17" i="11"/>
  <c r="Z17" i="11"/>
  <c r="Y18" i="11"/>
  <c r="Z18" i="11"/>
  <c r="Y19" i="11"/>
  <c r="Z19" i="11"/>
  <c r="Y20" i="11"/>
  <c r="Z20" i="11"/>
  <c r="Y21" i="11"/>
  <c r="Z21" i="11"/>
  <c r="Z7" i="11"/>
  <c r="Y7" i="11"/>
  <c r="W8" i="11"/>
  <c r="X8" i="11"/>
  <c r="W9" i="11"/>
  <c r="X9" i="11"/>
  <c r="W10" i="11"/>
  <c r="X10" i="11"/>
  <c r="W11" i="11"/>
  <c r="X11" i="11"/>
  <c r="W12" i="11"/>
  <c r="X12" i="11"/>
  <c r="W13" i="11"/>
  <c r="X13" i="11"/>
  <c r="W14" i="11"/>
  <c r="X14" i="11"/>
  <c r="W15" i="11"/>
  <c r="X15" i="11"/>
  <c r="W16" i="11"/>
  <c r="X16" i="11"/>
  <c r="W17" i="11"/>
  <c r="X17" i="11"/>
  <c r="W18" i="11"/>
  <c r="X18" i="11"/>
  <c r="W19" i="11"/>
  <c r="X19" i="11"/>
  <c r="W20" i="11"/>
  <c r="X20" i="11"/>
  <c r="W21" i="11"/>
  <c r="X21" i="11"/>
  <c r="W22" i="11"/>
  <c r="X22" i="11"/>
  <c r="W23" i="11"/>
  <c r="X23" i="11"/>
  <c r="W24" i="11"/>
  <c r="X24" i="11"/>
  <c r="W25" i="11"/>
  <c r="X25" i="11"/>
  <c r="W26" i="11"/>
  <c r="X26" i="11"/>
  <c r="W27" i="11"/>
  <c r="X27" i="11"/>
  <c r="X7" i="11"/>
  <c r="W7" i="11"/>
  <c r="Z23" i="8" l="1"/>
  <c r="Z24" i="8"/>
  <c r="Z25" i="8"/>
  <c r="Z26" i="8"/>
  <c r="Y23" i="8"/>
  <c r="Y24" i="8"/>
  <c r="Y25" i="8"/>
  <c r="Y26" i="8"/>
  <c r="Z22" i="8"/>
  <c r="Y22" i="8"/>
  <c r="JM22" i="8" l="1"/>
  <c r="JN22" i="8"/>
  <c r="JM23" i="8"/>
  <c r="JN23" i="8"/>
  <c r="JM24" i="8"/>
  <c r="JN24" i="8"/>
  <c r="JM25" i="8"/>
  <c r="JN25" i="8"/>
  <c r="JM26" i="8"/>
  <c r="JN26" i="8"/>
  <c r="JN21" i="8"/>
  <c r="JM21" i="8"/>
  <c r="IX22" i="8"/>
  <c r="IY22" i="8"/>
  <c r="IX23" i="8"/>
  <c r="IY23" i="8"/>
  <c r="IX24" i="8"/>
  <c r="IY24" i="8"/>
  <c r="IX25" i="8"/>
  <c r="IY25" i="8"/>
  <c r="IX26" i="8"/>
  <c r="IY26" i="8"/>
  <c r="IY21" i="8"/>
  <c r="IX21" i="8"/>
  <c r="IJ22" i="8"/>
  <c r="IK22" i="8"/>
  <c r="IJ23" i="8"/>
  <c r="IJ24" i="8"/>
  <c r="IK24" i="8"/>
  <c r="IJ25" i="8"/>
  <c r="IK25" i="8"/>
  <c r="IJ26" i="8"/>
  <c r="IK26" i="8"/>
  <c r="IK21" i="8"/>
  <c r="IJ21" i="8"/>
  <c r="HM22" i="8"/>
  <c r="HN22" i="8"/>
  <c r="HM23" i="8"/>
  <c r="HN23" i="8"/>
  <c r="HM24" i="8"/>
  <c r="HN24" i="8"/>
  <c r="HM25" i="8"/>
  <c r="HN25" i="8"/>
  <c r="HM26" i="8"/>
  <c r="HN21" i="8"/>
  <c r="HM21" i="8"/>
  <c r="HD22" i="8"/>
  <c r="HE22" i="8"/>
  <c r="HD23" i="8"/>
  <c r="HE23" i="8"/>
  <c r="HD24" i="8"/>
  <c r="HE24" i="8"/>
  <c r="HD25" i="8"/>
  <c r="HE25" i="8"/>
  <c r="HD26" i="8"/>
  <c r="HE26" i="8"/>
  <c r="HE21" i="8"/>
  <c r="HD21" i="8"/>
  <c r="GK22" i="8"/>
  <c r="GL22" i="8"/>
  <c r="GK23" i="8"/>
  <c r="GL23" i="8"/>
  <c r="GK24" i="8"/>
  <c r="GL24" i="8"/>
  <c r="GK25" i="8"/>
  <c r="GL25" i="8"/>
  <c r="GK26" i="8"/>
  <c r="GL26" i="8"/>
  <c r="GL21" i="8"/>
  <c r="GK21" i="8"/>
  <c r="FR22" i="8"/>
  <c r="FS22" i="8"/>
  <c r="FR23" i="8"/>
  <c r="FS23" i="8"/>
  <c r="FR24" i="8"/>
  <c r="FS24" i="8"/>
  <c r="FR25" i="8"/>
  <c r="FS25" i="8"/>
  <c r="FR26" i="8"/>
  <c r="FS26" i="8"/>
  <c r="FS21" i="8"/>
  <c r="FR21" i="8"/>
  <c r="EU22" i="8"/>
  <c r="EV22" i="8"/>
  <c r="EU24" i="8"/>
  <c r="EU25" i="8"/>
  <c r="EV25" i="8"/>
  <c r="EV21" i="8"/>
  <c r="EU21" i="8"/>
  <c r="EL22" i="8"/>
  <c r="EM22" i="8"/>
  <c r="EL25" i="8"/>
  <c r="EM25" i="8"/>
  <c r="EM21" i="8"/>
  <c r="EL21" i="8"/>
  <c r="DQ22" i="8"/>
  <c r="DR22" i="8"/>
  <c r="DQ24" i="8"/>
  <c r="DQ25" i="8"/>
  <c r="DR25" i="8"/>
  <c r="DR21" i="8"/>
  <c r="DQ21" i="8"/>
  <c r="DA22" i="8"/>
  <c r="DB22" i="8"/>
  <c r="DA23" i="8"/>
  <c r="DB23" i="8"/>
  <c r="DA24" i="8"/>
  <c r="DB24" i="8"/>
  <c r="DA25" i="8"/>
  <c r="DB25" i="8"/>
  <c r="DA26" i="8"/>
  <c r="DB26" i="8"/>
  <c r="DB21" i="8"/>
  <c r="DA21" i="8"/>
  <c r="CM22" i="8"/>
  <c r="CN22" i="8"/>
  <c r="CM23" i="8"/>
  <c r="CN23" i="8"/>
  <c r="CM24" i="8"/>
  <c r="CN24" i="8"/>
  <c r="CM25" i="8"/>
  <c r="CN25" i="8"/>
  <c r="CM26" i="8"/>
  <c r="CN26" i="8"/>
  <c r="CN21" i="8"/>
  <c r="CM21" i="8"/>
  <c r="BL22" i="8"/>
  <c r="BM22" i="8"/>
  <c r="BL23" i="8"/>
  <c r="BM23" i="8"/>
  <c r="BL24" i="8"/>
  <c r="BL25" i="8"/>
  <c r="BM25" i="8"/>
  <c r="BL26" i="8"/>
  <c r="BM26" i="8"/>
  <c r="BM21" i="8"/>
  <c r="BL21" i="8"/>
  <c r="AX22" i="8"/>
  <c r="AY22" i="8"/>
  <c r="AX23" i="8"/>
  <c r="AY23" i="8"/>
  <c r="AX24" i="8"/>
  <c r="AY24" i="8"/>
  <c r="AX25" i="8"/>
  <c r="AY25" i="8"/>
  <c r="AX26" i="8"/>
  <c r="AY26" i="8"/>
  <c r="AY21" i="8"/>
  <c r="AX21" i="8"/>
  <c r="Z21" i="8"/>
  <c r="Y21" i="8"/>
  <c r="JL26" i="8"/>
  <c r="JK26" i="8"/>
  <c r="IW26" i="8"/>
  <c r="IV26" i="8"/>
  <c r="II26" i="8"/>
  <c r="IH26" i="8"/>
  <c r="HY26" i="8"/>
  <c r="HT26" i="8"/>
  <c r="HS26" i="8"/>
  <c r="HK26" i="8"/>
  <c r="HC26" i="8"/>
  <c r="HB26" i="8"/>
  <c r="GJ26" i="8"/>
  <c r="GI26" i="8"/>
  <c r="FQ26" i="8"/>
  <c r="FP26" i="8"/>
  <c r="DH26" i="8"/>
  <c r="DG26" i="8"/>
  <c r="CZ26" i="8"/>
  <c r="CY26" i="8"/>
  <c r="CL26" i="8"/>
  <c r="CK26" i="8"/>
  <c r="BK26" i="8"/>
  <c r="BJ26" i="8"/>
  <c r="AW26" i="8"/>
  <c r="AV26" i="8"/>
  <c r="AG26" i="8"/>
  <c r="AF26" i="8"/>
  <c r="X26" i="8"/>
  <c r="W26" i="8"/>
  <c r="JN16" i="8"/>
  <c r="JM16" i="8"/>
  <c r="JL16" i="8"/>
  <c r="JK16" i="8"/>
  <c r="IY16" i="8"/>
  <c r="IX16" i="8"/>
  <c r="IW16" i="8"/>
  <c r="IV16" i="8"/>
  <c r="IK16" i="8"/>
  <c r="IJ16" i="8"/>
  <c r="II16" i="8"/>
  <c r="IH16" i="8"/>
  <c r="HY16" i="8"/>
  <c r="HS16" i="8"/>
  <c r="HN16" i="8"/>
  <c r="HM16" i="8"/>
  <c r="HL16" i="8"/>
  <c r="HK16" i="8"/>
  <c r="HE16" i="8"/>
  <c r="HD16" i="8"/>
  <c r="HC16" i="8"/>
  <c r="HB16" i="8"/>
  <c r="GL16" i="8"/>
  <c r="GK16" i="8"/>
  <c r="GJ16" i="8"/>
  <c r="GI16" i="8"/>
  <c r="FS16" i="8"/>
  <c r="FR16" i="8"/>
  <c r="FQ16" i="8"/>
  <c r="FP16" i="8"/>
  <c r="EV16" i="8"/>
  <c r="EU16" i="8"/>
  <c r="ET16" i="8"/>
  <c r="ES16" i="8"/>
  <c r="EM16" i="8"/>
  <c r="EL16" i="8"/>
  <c r="EK16" i="8"/>
  <c r="EJ16" i="8"/>
  <c r="ED16" i="8"/>
  <c r="EC16" i="8"/>
  <c r="DR16" i="8"/>
  <c r="DQ16" i="8"/>
  <c r="DO16" i="8"/>
  <c r="DG16" i="8"/>
  <c r="DB16" i="8"/>
  <c r="DA16" i="8"/>
  <c r="CZ16" i="8"/>
  <c r="CY16" i="8"/>
  <c r="CN16" i="8"/>
  <c r="CM16" i="8"/>
  <c r="CL16" i="8"/>
  <c r="CK16" i="8"/>
  <c r="BM16" i="8"/>
  <c r="BL16" i="8"/>
  <c r="BK16" i="8"/>
  <c r="BJ16" i="8"/>
  <c r="AY16" i="8"/>
  <c r="AX16" i="8"/>
  <c r="AW16" i="8"/>
  <c r="AV16" i="8"/>
  <c r="AG16" i="8"/>
  <c r="AF16" i="8"/>
  <c r="Z16" i="8"/>
  <c r="Y16" i="8"/>
  <c r="X16" i="8"/>
  <c r="W16" i="8"/>
  <c r="JL22" i="8"/>
  <c r="JK22" i="8"/>
  <c r="IW22" i="8"/>
  <c r="IV22" i="8"/>
  <c r="II22" i="8"/>
  <c r="IH22" i="8"/>
  <c r="HZ22" i="8"/>
  <c r="HY22" i="8"/>
  <c r="HS22" i="8"/>
  <c r="HL22" i="8"/>
  <c r="HK22" i="8"/>
  <c r="HC22" i="8"/>
  <c r="HB22" i="8"/>
  <c r="GJ22" i="8"/>
  <c r="GI22" i="8"/>
  <c r="FQ22" i="8"/>
  <c r="FP22" i="8"/>
  <c r="ET22" i="8"/>
  <c r="ES22" i="8"/>
  <c r="EK22" i="8"/>
  <c r="EJ22" i="8"/>
  <c r="ED22" i="8"/>
  <c r="EC22" i="8"/>
  <c r="DX22" i="8"/>
  <c r="DW22" i="8"/>
  <c r="DP22" i="8"/>
  <c r="DO22" i="8"/>
  <c r="DH22" i="8"/>
  <c r="DG22" i="8"/>
  <c r="CZ22" i="8"/>
  <c r="CY22" i="8"/>
  <c r="CL22" i="8"/>
  <c r="CK22" i="8"/>
  <c r="BK22" i="8"/>
  <c r="BJ22" i="8"/>
  <c r="AW22" i="8"/>
  <c r="AV22" i="8"/>
  <c r="AG22" i="8"/>
  <c r="AF22" i="8"/>
  <c r="X22" i="8"/>
  <c r="W22" i="8"/>
  <c r="JL21" i="8"/>
  <c r="JK21" i="8"/>
  <c r="IW21" i="8"/>
  <c r="IV21" i="8"/>
  <c r="II21" i="8"/>
  <c r="IH21" i="8"/>
  <c r="HS21" i="8"/>
  <c r="HL21" i="8"/>
  <c r="HK21" i="8"/>
  <c r="HC21" i="8"/>
  <c r="HB21" i="8"/>
  <c r="GJ21" i="8"/>
  <c r="GI21" i="8"/>
  <c r="FQ21" i="8"/>
  <c r="FP21" i="8"/>
  <c r="ET21" i="8"/>
  <c r="ES21" i="8"/>
  <c r="EK21" i="8"/>
  <c r="EJ21" i="8"/>
  <c r="ED21" i="8"/>
  <c r="EC21" i="8"/>
  <c r="DX21" i="8"/>
  <c r="DW21" i="8"/>
  <c r="DP21" i="8"/>
  <c r="DO21" i="8"/>
  <c r="DH21" i="8"/>
  <c r="DG21" i="8"/>
  <c r="CZ21" i="8"/>
  <c r="CY21" i="8"/>
  <c r="CL21" i="8"/>
  <c r="CK21" i="8"/>
  <c r="BK21" i="8"/>
  <c r="BJ21" i="8"/>
  <c r="AW21" i="8"/>
  <c r="AV21" i="8"/>
  <c r="AG21" i="8"/>
  <c r="AF21" i="8"/>
  <c r="X21" i="8"/>
  <c r="W21" i="8"/>
  <c r="JN13" i="8"/>
  <c r="JM13" i="8"/>
  <c r="JL13" i="8"/>
  <c r="JK13" i="8"/>
  <c r="IY13" i="8"/>
  <c r="IX13" i="8"/>
  <c r="IW13" i="8"/>
  <c r="IV13" i="8"/>
  <c r="IK13" i="8"/>
  <c r="IJ13" i="8"/>
  <c r="II13" i="8"/>
  <c r="IH13" i="8"/>
  <c r="HZ13" i="8"/>
  <c r="HY13" i="8"/>
  <c r="HN13" i="8"/>
  <c r="HM13" i="8"/>
  <c r="HL13" i="8"/>
  <c r="HK13" i="8"/>
  <c r="HE13" i="8"/>
  <c r="HD13" i="8"/>
  <c r="HC13" i="8"/>
  <c r="HB13" i="8"/>
  <c r="GL13" i="8"/>
  <c r="GK13" i="8"/>
  <c r="GJ13" i="8"/>
  <c r="GI13" i="8"/>
  <c r="FS13" i="8"/>
  <c r="FR13" i="8"/>
  <c r="FQ13" i="8"/>
  <c r="FP13" i="8"/>
  <c r="EV13" i="8"/>
  <c r="EU13" i="8"/>
  <c r="ET13" i="8"/>
  <c r="ES13" i="8"/>
  <c r="EM13" i="8"/>
  <c r="EL13" i="8"/>
  <c r="EK13" i="8"/>
  <c r="EJ13" i="8"/>
  <c r="EC13" i="8"/>
  <c r="DR13" i="8"/>
  <c r="DQ13" i="8"/>
  <c r="DP13" i="8"/>
  <c r="DO13" i="8"/>
  <c r="DH13" i="8"/>
  <c r="DG13" i="8"/>
  <c r="DB13" i="8"/>
  <c r="DA13" i="8"/>
  <c r="CZ13" i="8"/>
  <c r="CY13" i="8"/>
  <c r="CN13" i="8"/>
  <c r="CM13" i="8"/>
  <c r="CL13" i="8"/>
  <c r="CK13" i="8"/>
  <c r="BM13" i="8"/>
  <c r="BL13" i="8"/>
  <c r="BK13" i="8"/>
  <c r="BJ13" i="8"/>
  <c r="AY13" i="8"/>
  <c r="AX13" i="8"/>
  <c r="AW13" i="8"/>
  <c r="AV13" i="8"/>
  <c r="AG13" i="8"/>
  <c r="AF13" i="8"/>
  <c r="Z13" i="8"/>
  <c r="Y13" i="8"/>
  <c r="X13" i="8"/>
  <c r="W13" i="8"/>
  <c r="JN12" i="8"/>
  <c r="JM12" i="8"/>
  <c r="JL12" i="8"/>
  <c r="JK12" i="8"/>
  <c r="IY12" i="8"/>
  <c r="IX12" i="8"/>
  <c r="IW12" i="8"/>
  <c r="IV12" i="8"/>
  <c r="IK12" i="8"/>
  <c r="IJ12" i="8"/>
  <c r="II12" i="8"/>
  <c r="IH12" i="8"/>
  <c r="HZ12" i="8"/>
  <c r="HY12" i="8"/>
  <c r="HT12" i="8"/>
  <c r="HS12" i="8"/>
  <c r="HN12" i="8"/>
  <c r="HM12" i="8"/>
  <c r="HL12" i="8"/>
  <c r="HK12" i="8"/>
  <c r="HE12" i="8"/>
  <c r="HD12" i="8"/>
  <c r="HC12" i="8"/>
  <c r="HB12" i="8"/>
  <c r="GL12" i="8"/>
  <c r="GK12" i="8"/>
  <c r="GJ12" i="8"/>
  <c r="GI12" i="8"/>
  <c r="FS12" i="8"/>
  <c r="FR12" i="8"/>
  <c r="FQ12" i="8"/>
  <c r="FP12" i="8"/>
  <c r="EV12" i="8"/>
  <c r="EU12" i="8"/>
  <c r="ET12" i="8"/>
  <c r="ES12" i="8"/>
  <c r="EM12" i="8"/>
  <c r="EL12" i="8"/>
  <c r="EK12" i="8"/>
  <c r="EJ12" i="8"/>
  <c r="ED12" i="8"/>
  <c r="EC12" i="8"/>
  <c r="DX12" i="8"/>
  <c r="DW12" i="8"/>
  <c r="DR12" i="8"/>
  <c r="DQ12" i="8"/>
  <c r="DP12" i="8"/>
  <c r="DO12" i="8"/>
  <c r="DH12" i="8"/>
  <c r="DG12" i="8"/>
  <c r="DB12" i="8"/>
  <c r="DA12" i="8"/>
  <c r="CZ12" i="8"/>
  <c r="CY12" i="8"/>
  <c r="CN12" i="8"/>
  <c r="CM12" i="8"/>
  <c r="CL12" i="8"/>
  <c r="CK12" i="8"/>
  <c r="BM12" i="8"/>
  <c r="BL12" i="8"/>
  <c r="BK12" i="8"/>
  <c r="BJ12" i="8"/>
  <c r="AY12" i="8"/>
  <c r="AX12" i="8"/>
  <c r="AW12" i="8"/>
  <c r="AV12" i="8"/>
  <c r="AG12" i="8"/>
  <c r="AF12" i="8"/>
  <c r="Z12" i="8"/>
  <c r="Y12" i="8"/>
  <c r="X12" i="8"/>
  <c r="W12" i="8"/>
  <c r="JL25" i="8"/>
  <c r="JK25" i="8"/>
  <c r="IW25" i="8"/>
  <c r="IV25" i="8"/>
  <c r="II25" i="8"/>
  <c r="IH25" i="8"/>
  <c r="HY25" i="8"/>
  <c r="HL25" i="8"/>
  <c r="HK25" i="8"/>
  <c r="HC25" i="8"/>
  <c r="HB25" i="8"/>
  <c r="GJ25" i="8"/>
  <c r="GI25" i="8"/>
  <c r="FQ25" i="8"/>
  <c r="FP25" i="8"/>
  <c r="ET25" i="8"/>
  <c r="ES25" i="8"/>
  <c r="EK25" i="8"/>
  <c r="EJ25" i="8"/>
  <c r="ED25" i="8"/>
  <c r="EC25" i="8"/>
  <c r="DX25" i="8"/>
  <c r="DW25" i="8"/>
  <c r="DP25" i="8"/>
  <c r="DO25" i="8"/>
  <c r="DH25" i="8"/>
  <c r="DG25" i="8"/>
  <c r="CZ25" i="8"/>
  <c r="CY25" i="8"/>
  <c r="CL25" i="8"/>
  <c r="CK25" i="8"/>
  <c r="BK25" i="8"/>
  <c r="BJ25" i="8"/>
  <c r="AW25" i="8"/>
  <c r="AV25" i="8"/>
  <c r="AG25" i="8"/>
  <c r="AF25" i="8"/>
  <c r="X25" i="8"/>
  <c r="W25" i="8"/>
  <c r="JN11" i="8"/>
  <c r="JM11" i="8"/>
  <c r="JL11" i="8"/>
  <c r="JK11" i="8"/>
  <c r="IY11" i="8"/>
  <c r="IX11" i="8"/>
  <c r="IW11" i="8"/>
  <c r="IV11" i="8"/>
  <c r="IK11" i="8"/>
  <c r="IJ11" i="8"/>
  <c r="II11" i="8"/>
  <c r="IH11" i="8"/>
  <c r="HZ11" i="8"/>
  <c r="HY11" i="8"/>
  <c r="HT11" i="8"/>
  <c r="HS11" i="8"/>
  <c r="HN11" i="8"/>
  <c r="HM11" i="8"/>
  <c r="HL11" i="8"/>
  <c r="HK11" i="8"/>
  <c r="HE11" i="8"/>
  <c r="HD11" i="8"/>
  <c r="HC11" i="8"/>
  <c r="HB11" i="8"/>
  <c r="GL11" i="8"/>
  <c r="GK11" i="8"/>
  <c r="GJ11" i="8"/>
  <c r="GI11" i="8"/>
  <c r="FS11" i="8"/>
  <c r="FR11" i="8"/>
  <c r="FQ11" i="8"/>
  <c r="FP11" i="8"/>
  <c r="EV11" i="8"/>
  <c r="EU11" i="8"/>
  <c r="ET11" i="8"/>
  <c r="ES11" i="8"/>
  <c r="EM11" i="8"/>
  <c r="EL11" i="8"/>
  <c r="EK11" i="8"/>
  <c r="EJ11" i="8"/>
  <c r="ED11" i="8"/>
  <c r="EC11" i="8"/>
  <c r="DX11" i="8"/>
  <c r="DW11" i="8"/>
  <c r="DR11" i="8"/>
  <c r="DQ11" i="8"/>
  <c r="DP11" i="8"/>
  <c r="DO11" i="8"/>
  <c r="DH11" i="8"/>
  <c r="DG11" i="8"/>
  <c r="DB11" i="8"/>
  <c r="DA11" i="8"/>
  <c r="CZ11" i="8"/>
  <c r="CY11" i="8"/>
  <c r="CN11" i="8"/>
  <c r="CM11" i="8"/>
  <c r="CL11" i="8"/>
  <c r="CK11" i="8"/>
  <c r="BM11" i="8"/>
  <c r="BL11" i="8"/>
  <c r="BK11" i="8"/>
  <c r="BJ11" i="8"/>
  <c r="AY11" i="8"/>
  <c r="AX11" i="8"/>
  <c r="AW11" i="8"/>
  <c r="AV11" i="8"/>
  <c r="AG11" i="8"/>
  <c r="AF11" i="8"/>
  <c r="Z11" i="8"/>
  <c r="Y11" i="8"/>
  <c r="X11" i="8"/>
  <c r="W11" i="8"/>
  <c r="JN20" i="8"/>
  <c r="JM20" i="8"/>
  <c r="JL20" i="8"/>
  <c r="JK20" i="8"/>
  <c r="IY20" i="8"/>
  <c r="IX20" i="8"/>
  <c r="IW20" i="8"/>
  <c r="IV20" i="8"/>
  <c r="IK20" i="8"/>
  <c r="IJ20" i="8"/>
  <c r="II20" i="8"/>
  <c r="IH20" i="8"/>
  <c r="HZ20" i="8"/>
  <c r="HY20" i="8"/>
  <c r="HS20" i="8"/>
  <c r="HN20" i="8"/>
  <c r="HM20" i="8"/>
  <c r="HL20" i="8"/>
  <c r="HK20" i="8"/>
  <c r="HE20" i="8"/>
  <c r="HD20" i="8"/>
  <c r="HC20" i="8"/>
  <c r="HB20" i="8"/>
  <c r="GL20" i="8"/>
  <c r="GK20" i="8"/>
  <c r="GJ20" i="8"/>
  <c r="GI20" i="8"/>
  <c r="FS20" i="8"/>
  <c r="FR20" i="8"/>
  <c r="FQ20" i="8"/>
  <c r="FP20" i="8"/>
  <c r="EV20" i="8"/>
  <c r="EU20" i="8"/>
  <c r="ET20" i="8"/>
  <c r="ES20" i="8"/>
  <c r="EM20" i="8"/>
  <c r="EL20" i="8"/>
  <c r="EK20" i="8"/>
  <c r="EJ20" i="8"/>
  <c r="ED20" i="8"/>
  <c r="EC20" i="8"/>
  <c r="DR20" i="8"/>
  <c r="DQ20" i="8"/>
  <c r="DP20" i="8"/>
  <c r="DO20" i="8"/>
  <c r="DH20" i="8"/>
  <c r="DG20" i="8"/>
  <c r="DB20" i="8"/>
  <c r="DA20" i="8"/>
  <c r="CZ20" i="8"/>
  <c r="CY20" i="8"/>
  <c r="CN20" i="8"/>
  <c r="CM20" i="8"/>
  <c r="CL20" i="8"/>
  <c r="CK20" i="8"/>
  <c r="BM20" i="8"/>
  <c r="BL20" i="8"/>
  <c r="BK20" i="8"/>
  <c r="BJ20" i="8"/>
  <c r="AY20" i="8"/>
  <c r="AX20" i="8"/>
  <c r="AW20" i="8"/>
  <c r="AV20" i="8"/>
  <c r="AG20" i="8"/>
  <c r="AF20" i="8"/>
  <c r="Z20" i="8"/>
  <c r="Y20" i="8"/>
  <c r="X20" i="8"/>
  <c r="W20" i="8"/>
  <c r="JN19" i="8"/>
  <c r="JM19" i="8"/>
  <c r="JL19" i="8"/>
  <c r="JK19" i="8"/>
  <c r="IY19" i="8"/>
  <c r="IX19" i="8"/>
  <c r="IW19" i="8"/>
  <c r="IV19" i="8"/>
  <c r="IK19" i="8"/>
  <c r="IJ19" i="8"/>
  <c r="II19" i="8"/>
  <c r="IH19" i="8"/>
  <c r="HZ19" i="8"/>
  <c r="HY19" i="8"/>
  <c r="HS19" i="8"/>
  <c r="HN19" i="8"/>
  <c r="HM19" i="8"/>
  <c r="HL19" i="8"/>
  <c r="HK19" i="8"/>
  <c r="HE19" i="8"/>
  <c r="HD19" i="8"/>
  <c r="HC19" i="8"/>
  <c r="HB19" i="8"/>
  <c r="GL19" i="8"/>
  <c r="GK19" i="8"/>
  <c r="GJ19" i="8"/>
  <c r="GI19" i="8"/>
  <c r="FS19" i="8"/>
  <c r="FR19" i="8"/>
  <c r="FQ19" i="8"/>
  <c r="FP19" i="8"/>
  <c r="EV19" i="8"/>
  <c r="EU19" i="8"/>
  <c r="ES19" i="8"/>
  <c r="EM19" i="8"/>
  <c r="EL19" i="8"/>
  <c r="EJ19" i="8"/>
  <c r="DX19" i="8"/>
  <c r="DW19" i="8"/>
  <c r="DR19" i="8"/>
  <c r="DQ19" i="8"/>
  <c r="DP19" i="8"/>
  <c r="DO19" i="8"/>
  <c r="DH19" i="8"/>
  <c r="DG19" i="8"/>
  <c r="DB19" i="8"/>
  <c r="DA19" i="8"/>
  <c r="CZ19" i="8"/>
  <c r="CY19" i="8"/>
  <c r="CN19" i="8"/>
  <c r="CM19" i="8"/>
  <c r="CL19" i="8"/>
  <c r="CK19" i="8"/>
  <c r="BM19" i="8"/>
  <c r="BL19" i="8"/>
  <c r="BK19" i="8"/>
  <c r="BJ19" i="8"/>
  <c r="AY19" i="8"/>
  <c r="AX19" i="8"/>
  <c r="AW19" i="8"/>
  <c r="AV19" i="8"/>
  <c r="AG19" i="8"/>
  <c r="AF19" i="8"/>
  <c r="Z19" i="8"/>
  <c r="Y19" i="8"/>
  <c r="X19" i="8"/>
  <c r="W19" i="8"/>
  <c r="JN18" i="8"/>
  <c r="JM18" i="8"/>
  <c r="JL18" i="8"/>
  <c r="JK18" i="8"/>
  <c r="IY18" i="8"/>
  <c r="IX18" i="8"/>
  <c r="IW18" i="8"/>
  <c r="IV18" i="8"/>
  <c r="IK18" i="8"/>
  <c r="IJ18" i="8"/>
  <c r="II18" i="8"/>
  <c r="IH18" i="8"/>
  <c r="HZ18" i="8"/>
  <c r="HY18" i="8"/>
  <c r="HT18" i="8"/>
  <c r="HS18" i="8"/>
  <c r="HN18" i="8"/>
  <c r="HM18" i="8"/>
  <c r="HL18" i="8"/>
  <c r="HK18" i="8"/>
  <c r="HE18" i="8"/>
  <c r="HD18" i="8"/>
  <c r="HC18" i="8"/>
  <c r="HB18" i="8"/>
  <c r="GL18" i="8"/>
  <c r="GK18" i="8"/>
  <c r="GJ18" i="8"/>
  <c r="GI18" i="8"/>
  <c r="FS18" i="8"/>
  <c r="FR18" i="8"/>
  <c r="FQ18" i="8"/>
  <c r="FP18" i="8"/>
  <c r="EV18" i="8"/>
  <c r="EU18" i="8"/>
  <c r="ES18" i="8"/>
  <c r="EM18" i="8"/>
  <c r="EL18" i="8"/>
  <c r="EJ18" i="8"/>
  <c r="DX18" i="8"/>
  <c r="DW18" i="8"/>
  <c r="DR18" i="8"/>
  <c r="DQ18" i="8"/>
  <c r="DP18" i="8"/>
  <c r="DO18" i="8"/>
  <c r="DH18" i="8"/>
  <c r="DG18" i="8"/>
  <c r="DB18" i="8"/>
  <c r="DA18" i="8"/>
  <c r="CZ18" i="8"/>
  <c r="CY18" i="8"/>
  <c r="CN18" i="8"/>
  <c r="CM18" i="8"/>
  <c r="CL18" i="8"/>
  <c r="CK18" i="8"/>
  <c r="BM18" i="8"/>
  <c r="BL18" i="8"/>
  <c r="BK18" i="8"/>
  <c r="BJ18" i="8"/>
  <c r="AY18" i="8"/>
  <c r="AX18" i="8"/>
  <c r="AW18" i="8"/>
  <c r="AV18" i="8"/>
  <c r="AG18" i="8"/>
  <c r="AF18" i="8"/>
  <c r="Z18" i="8"/>
  <c r="Y18" i="8"/>
  <c r="X18" i="8"/>
  <c r="W18" i="8"/>
  <c r="JL23" i="8"/>
  <c r="JK23" i="8"/>
  <c r="IW23" i="8"/>
  <c r="IV23" i="8"/>
  <c r="IH23" i="8"/>
  <c r="HZ23" i="8"/>
  <c r="HY23" i="8"/>
  <c r="HL23" i="8"/>
  <c r="HK23" i="8"/>
  <c r="HC23" i="8"/>
  <c r="HB23" i="8"/>
  <c r="GJ23" i="8"/>
  <c r="GI23" i="8"/>
  <c r="FQ23" i="8"/>
  <c r="FP23" i="8"/>
  <c r="CZ23" i="8"/>
  <c r="CY23" i="8"/>
  <c r="CL23" i="8"/>
  <c r="CK23" i="8"/>
  <c r="BK23" i="8"/>
  <c r="BJ23" i="8"/>
  <c r="AW23" i="8"/>
  <c r="AV23" i="8"/>
  <c r="AF23" i="8"/>
  <c r="X23" i="8"/>
  <c r="W23" i="8"/>
  <c r="JN17" i="8"/>
  <c r="JM17" i="8"/>
  <c r="JL17" i="8"/>
  <c r="JK17" i="8"/>
  <c r="IY17" i="8"/>
  <c r="IX17" i="8"/>
  <c r="IW17" i="8"/>
  <c r="IV17" i="8"/>
  <c r="IK17" i="8"/>
  <c r="IJ17" i="8"/>
  <c r="II17" i="8"/>
  <c r="IH17" i="8"/>
  <c r="HZ17" i="8"/>
  <c r="HY17" i="8"/>
  <c r="HS17" i="8"/>
  <c r="HN17" i="8"/>
  <c r="HM17" i="8"/>
  <c r="HL17" i="8"/>
  <c r="HK17" i="8"/>
  <c r="HE17" i="8"/>
  <c r="HD17" i="8"/>
  <c r="HC17" i="8"/>
  <c r="HB17" i="8"/>
  <c r="GL17" i="8"/>
  <c r="GK17" i="8"/>
  <c r="GJ17" i="8"/>
  <c r="GI17" i="8"/>
  <c r="FS17" i="8"/>
  <c r="FR17" i="8"/>
  <c r="FQ17" i="8"/>
  <c r="FP17" i="8"/>
  <c r="EV17" i="8"/>
  <c r="EU17" i="8"/>
  <c r="ES17" i="8"/>
  <c r="EL17" i="8"/>
  <c r="EC17" i="8"/>
  <c r="DR17" i="8"/>
  <c r="DQ17" i="8"/>
  <c r="DP17" i="8"/>
  <c r="DO17" i="8"/>
  <c r="DH17" i="8"/>
  <c r="DG17" i="8"/>
  <c r="DB17" i="8"/>
  <c r="DA17" i="8"/>
  <c r="CZ17" i="8"/>
  <c r="CY17" i="8"/>
  <c r="CN17" i="8"/>
  <c r="CM17" i="8"/>
  <c r="CL17" i="8"/>
  <c r="CK17" i="8"/>
  <c r="BM17" i="8"/>
  <c r="BL17" i="8"/>
  <c r="BK17" i="8"/>
  <c r="BJ17" i="8"/>
  <c r="AY17" i="8"/>
  <c r="AX17" i="8"/>
  <c r="AW17" i="8"/>
  <c r="AV17" i="8"/>
  <c r="AG17" i="8"/>
  <c r="AF17" i="8"/>
  <c r="Z17" i="8"/>
  <c r="Y17" i="8"/>
  <c r="X17" i="8"/>
  <c r="W17" i="8"/>
  <c r="JN15" i="8"/>
  <c r="JM15" i="8"/>
  <c r="JL15" i="8"/>
  <c r="JK15" i="8"/>
  <c r="IY15" i="8"/>
  <c r="IX15" i="8"/>
  <c r="IW15" i="8"/>
  <c r="IV15" i="8"/>
  <c r="IK15" i="8"/>
  <c r="IJ15" i="8"/>
  <c r="II15" i="8"/>
  <c r="IH15" i="8"/>
  <c r="HZ15" i="8"/>
  <c r="HY15" i="8"/>
  <c r="HN15" i="8"/>
  <c r="HM15" i="8"/>
  <c r="HL15" i="8"/>
  <c r="HK15" i="8"/>
  <c r="HE15" i="8"/>
  <c r="HD15" i="8"/>
  <c r="HC15" i="8"/>
  <c r="HB15" i="8"/>
  <c r="GL15" i="8"/>
  <c r="GK15" i="8"/>
  <c r="GJ15" i="8"/>
  <c r="GI15" i="8"/>
  <c r="FS15" i="8"/>
  <c r="FR15" i="8"/>
  <c r="FQ15" i="8"/>
  <c r="FP15" i="8"/>
  <c r="EV15" i="8"/>
  <c r="EU15" i="8"/>
  <c r="ET15" i="8"/>
  <c r="ES15" i="8"/>
  <c r="EM15" i="8"/>
  <c r="EL15" i="8"/>
  <c r="EK15" i="8"/>
  <c r="EJ15" i="8"/>
  <c r="ED15" i="8"/>
  <c r="EC15" i="8"/>
  <c r="DX15" i="8"/>
  <c r="DW15" i="8"/>
  <c r="DR15" i="8"/>
  <c r="DQ15" i="8"/>
  <c r="DP15" i="8"/>
  <c r="DO15" i="8"/>
  <c r="DH15" i="8"/>
  <c r="DG15" i="8"/>
  <c r="DB15" i="8"/>
  <c r="DA15" i="8"/>
  <c r="CZ15" i="8"/>
  <c r="CY15" i="8"/>
  <c r="CN15" i="8"/>
  <c r="CM15" i="8"/>
  <c r="CL15" i="8"/>
  <c r="CK15" i="8"/>
  <c r="BM15" i="8"/>
  <c r="BL15" i="8"/>
  <c r="BK15" i="8"/>
  <c r="BJ15" i="8"/>
  <c r="AY15" i="8"/>
  <c r="AX15" i="8"/>
  <c r="AW15" i="8"/>
  <c r="AV15" i="8"/>
  <c r="AG15" i="8"/>
  <c r="AF15" i="8"/>
  <c r="Z15" i="8"/>
  <c r="Y15" i="8"/>
  <c r="X15" i="8"/>
  <c r="W15" i="8"/>
  <c r="JL24" i="8"/>
  <c r="JK24" i="8"/>
  <c r="IW24" i="8"/>
  <c r="IV24" i="8"/>
  <c r="II24" i="8"/>
  <c r="IH24" i="8"/>
  <c r="HZ24" i="8"/>
  <c r="HY24" i="8"/>
  <c r="HL24" i="8"/>
  <c r="HK24" i="8"/>
  <c r="HC24" i="8"/>
  <c r="HB24" i="8"/>
  <c r="GJ24" i="8"/>
  <c r="GI24" i="8"/>
  <c r="FQ24" i="8"/>
  <c r="FP24" i="8"/>
  <c r="ES24" i="8"/>
  <c r="DX24" i="8"/>
  <c r="DW24" i="8"/>
  <c r="DO24" i="8"/>
  <c r="DH24" i="8"/>
  <c r="DG24" i="8"/>
  <c r="CZ24" i="8"/>
  <c r="CY24" i="8"/>
  <c r="CL24" i="8"/>
  <c r="CK24" i="8"/>
  <c r="BJ24" i="8"/>
  <c r="AW24" i="8"/>
  <c r="AV24" i="8"/>
  <c r="AG24" i="8"/>
  <c r="AF24" i="8"/>
  <c r="X24" i="8"/>
  <c r="W24" i="8"/>
  <c r="JN14" i="8"/>
  <c r="JM14" i="8"/>
  <c r="JL14" i="8"/>
  <c r="JK14" i="8"/>
  <c r="IY14" i="8"/>
  <c r="IX14" i="8"/>
  <c r="IW14" i="8"/>
  <c r="IV14" i="8"/>
  <c r="IK14" i="8"/>
  <c r="IJ14" i="8"/>
  <c r="II14" i="8"/>
  <c r="IH14" i="8"/>
  <c r="HZ14" i="8"/>
  <c r="HY14" i="8"/>
  <c r="HN14" i="8"/>
  <c r="HM14" i="8"/>
  <c r="HL14" i="8"/>
  <c r="HK14" i="8"/>
  <c r="HE14" i="8"/>
  <c r="HD14" i="8"/>
  <c r="HC14" i="8"/>
  <c r="HB14" i="8"/>
  <c r="GL14" i="8"/>
  <c r="GK14" i="8"/>
  <c r="GJ14" i="8"/>
  <c r="GI14" i="8"/>
  <c r="FS14" i="8"/>
  <c r="FR14" i="8"/>
  <c r="FQ14" i="8"/>
  <c r="FP14" i="8"/>
  <c r="EV14" i="8"/>
  <c r="EU14" i="8"/>
  <c r="ET14" i="8"/>
  <c r="ES14" i="8"/>
  <c r="EM14" i="8"/>
  <c r="EL14" i="8"/>
  <c r="EK14" i="8"/>
  <c r="EJ14" i="8"/>
  <c r="ED14" i="8"/>
  <c r="EC14" i="8"/>
  <c r="DX14" i="8"/>
  <c r="DW14" i="8"/>
  <c r="DR14" i="8"/>
  <c r="DQ14" i="8"/>
  <c r="DP14" i="8"/>
  <c r="DO14" i="8"/>
  <c r="DH14" i="8"/>
  <c r="DG14" i="8"/>
  <c r="DB14" i="8"/>
  <c r="DA14" i="8"/>
  <c r="CZ14" i="8"/>
  <c r="CY14" i="8"/>
  <c r="CN14" i="8"/>
  <c r="CM14" i="8"/>
  <c r="CL14" i="8"/>
  <c r="CK14" i="8"/>
  <c r="BM14" i="8"/>
  <c r="BL14" i="8"/>
  <c r="BK14" i="8"/>
  <c r="BJ14" i="8"/>
  <c r="AY14" i="8"/>
  <c r="AX14" i="8"/>
  <c r="AW14" i="8"/>
  <c r="AV14" i="8"/>
  <c r="AG14" i="8"/>
  <c r="AF14" i="8"/>
  <c r="Z14" i="8"/>
  <c r="Y14" i="8"/>
  <c r="X14" i="8"/>
  <c r="W14" i="8"/>
  <c r="JN10" i="8"/>
  <c r="JM10" i="8"/>
  <c r="JL10" i="8"/>
  <c r="JK10" i="8"/>
  <c r="IY10" i="8"/>
  <c r="IX10" i="8"/>
  <c r="IW10" i="8"/>
  <c r="IV10" i="8"/>
  <c r="IK10" i="8"/>
  <c r="IJ10" i="8"/>
  <c r="II10" i="8"/>
  <c r="IH10" i="8"/>
  <c r="HZ10" i="8"/>
  <c r="HY10" i="8"/>
  <c r="HT10" i="8"/>
  <c r="HS10" i="8"/>
  <c r="HN10" i="8"/>
  <c r="HM10" i="8"/>
  <c r="HL10" i="8"/>
  <c r="HK10" i="8"/>
  <c r="HE10" i="8"/>
  <c r="HD10" i="8"/>
  <c r="HC10" i="8"/>
  <c r="HB10" i="8"/>
  <c r="GL10" i="8"/>
  <c r="GK10" i="8"/>
  <c r="GJ10" i="8"/>
  <c r="GI10" i="8"/>
  <c r="FS10" i="8"/>
  <c r="FR10" i="8"/>
  <c r="FQ10" i="8"/>
  <c r="FP10" i="8"/>
  <c r="EV10" i="8"/>
  <c r="EU10" i="8"/>
  <c r="ET10" i="8"/>
  <c r="ES10" i="8"/>
  <c r="EM10" i="8"/>
  <c r="EL10" i="8"/>
  <c r="EK10" i="8"/>
  <c r="EJ10" i="8"/>
  <c r="ED10" i="8"/>
  <c r="EC10" i="8"/>
  <c r="DX10" i="8"/>
  <c r="DW10" i="8"/>
  <c r="DR10" i="8"/>
  <c r="DQ10" i="8"/>
  <c r="DP10" i="8"/>
  <c r="DO10" i="8"/>
  <c r="DH10" i="8"/>
  <c r="DG10" i="8"/>
  <c r="DB10" i="8"/>
  <c r="DA10" i="8"/>
  <c r="CZ10" i="8"/>
  <c r="CY10" i="8"/>
  <c r="CN10" i="8"/>
  <c r="CM10" i="8"/>
  <c r="CL10" i="8"/>
  <c r="CK10" i="8"/>
  <c r="BM10" i="8"/>
  <c r="BL10" i="8"/>
  <c r="BK10" i="8"/>
  <c r="BJ10" i="8"/>
  <c r="AY10" i="8"/>
  <c r="AX10" i="8"/>
  <c r="AW10" i="8"/>
  <c r="AV10" i="8"/>
  <c r="AG10" i="8"/>
  <c r="AF10" i="8"/>
  <c r="Z10" i="8"/>
  <c r="Y10" i="8"/>
  <c r="X10" i="8"/>
  <c r="W10" i="8"/>
  <c r="JN9" i="8"/>
  <c r="JM9" i="8"/>
  <c r="JL9" i="8"/>
  <c r="JK9" i="8"/>
  <c r="IY9" i="8"/>
  <c r="IX9" i="8"/>
  <c r="IW9" i="8"/>
  <c r="IV9" i="8"/>
  <c r="IK9" i="8"/>
  <c r="IJ9" i="8"/>
  <c r="II9" i="8"/>
  <c r="IH9" i="8"/>
  <c r="HZ9" i="8"/>
  <c r="HY9" i="8"/>
  <c r="HT9" i="8"/>
  <c r="HS9" i="8"/>
  <c r="HN9" i="8"/>
  <c r="HM9" i="8"/>
  <c r="HL9" i="8"/>
  <c r="HK9" i="8"/>
  <c r="HE9" i="8"/>
  <c r="HD9" i="8"/>
  <c r="HC9" i="8"/>
  <c r="HB9" i="8"/>
  <c r="GL9" i="8"/>
  <c r="GK9" i="8"/>
  <c r="GJ9" i="8"/>
  <c r="GI9" i="8"/>
  <c r="FS9" i="8"/>
  <c r="FR9" i="8"/>
  <c r="FQ9" i="8"/>
  <c r="FP9" i="8"/>
  <c r="EV9" i="8"/>
  <c r="EU9" i="8"/>
  <c r="ET9" i="8"/>
  <c r="ES9" i="8"/>
  <c r="EM9" i="8"/>
  <c r="EL9" i="8"/>
  <c r="EK9" i="8"/>
  <c r="EJ9" i="8"/>
  <c r="ED9" i="8"/>
  <c r="EC9" i="8"/>
  <c r="DX9" i="8"/>
  <c r="DW9" i="8"/>
  <c r="DR9" i="8"/>
  <c r="DQ9" i="8"/>
  <c r="DP9" i="8"/>
  <c r="DO9" i="8"/>
  <c r="DH9" i="8"/>
  <c r="DG9" i="8"/>
  <c r="DB9" i="8"/>
  <c r="DA9" i="8"/>
  <c r="CZ9" i="8"/>
  <c r="CY9" i="8"/>
  <c r="CN9" i="8"/>
  <c r="CM9" i="8"/>
  <c r="CL9" i="8"/>
  <c r="CK9" i="8"/>
  <c r="BM9" i="8"/>
  <c r="BL9" i="8"/>
  <c r="BK9" i="8"/>
  <c r="BJ9" i="8"/>
  <c r="AY9" i="8"/>
  <c r="AX9" i="8"/>
  <c r="AW9" i="8"/>
  <c r="AV9" i="8"/>
  <c r="AG9" i="8"/>
  <c r="AF9" i="8"/>
  <c r="Z9" i="8"/>
  <c r="Y9" i="8"/>
  <c r="X9" i="8"/>
  <c r="W9" i="8"/>
  <c r="JN8" i="8"/>
  <c r="JM8" i="8"/>
  <c r="JL8" i="8"/>
  <c r="JK8" i="8"/>
  <c r="IY8" i="8"/>
  <c r="IX8" i="8"/>
  <c r="IW8" i="8"/>
  <c r="IV8" i="8"/>
  <c r="IK8" i="8"/>
  <c r="IJ8" i="8"/>
  <c r="II8" i="8"/>
  <c r="IH8" i="8"/>
  <c r="HZ8" i="8"/>
  <c r="HY8" i="8"/>
  <c r="HT8" i="8"/>
  <c r="HS8" i="8"/>
  <c r="HN8" i="8"/>
  <c r="HM8" i="8"/>
  <c r="HL8" i="8"/>
  <c r="HK8" i="8"/>
  <c r="HE8" i="8"/>
  <c r="HD8" i="8"/>
  <c r="HC8" i="8"/>
  <c r="HB8" i="8"/>
  <c r="GL8" i="8"/>
  <c r="GK8" i="8"/>
  <c r="GJ8" i="8"/>
  <c r="GI8" i="8"/>
  <c r="FS8" i="8"/>
  <c r="FR8" i="8"/>
  <c r="FQ8" i="8"/>
  <c r="FP8" i="8"/>
  <c r="EV8" i="8"/>
  <c r="EU8" i="8"/>
  <c r="ET8" i="8"/>
  <c r="ES8" i="8"/>
  <c r="EM8" i="8"/>
  <c r="EL8" i="8"/>
  <c r="EK8" i="8"/>
  <c r="EJ8" i="8"/>
  <c r="ED8" i="8"/>
  <c r="EC8" i="8"/>
  <c r="DX8" i="8"/>
  <c r="DW8" i="8"/>
  <c r="DR8" i="8"/>
  <c r="DQ8" i="8"/>
  <c r="DP8" i="8"/>
  <c r="DO8" i="8"/>
  <c r="DH8" i="8"/>
  <c r="DG8" i="8"/>
  <c r="DB8" i="8"/>
  <c r="DA8" i="8"/>
  <c r="CZ8" i="8"/>
  <c r="CY8" i="8"/>
  <c r="CN8" i="8"/>
  <c r="CM8" i="8"/>
  <c r="CL8" i="8"/>
  <c r="CK8" i="8"/>
  <c r="BM8" i="8"/>
  <c r="BL8" i="8"/>
  <c r="BK8" i="8"/>
  <c r="BJ8" i="8"/>
  <c r="AY8" i="8"/>
  <c r="AX8" i="8"/>
  <c r="AW8" i="8"/>
  <c r="AV8" i="8"/>
  <c r="AG8" i="8"/>
  <c r="AF8" i="8"/>
  <c r="Z8" i="8"/>
  <c r="Y8" i="8"/>
  <c r="X8" i="8"/>
  <c r="W8" i="8"/>
  <c r="JN7" i="8"/>
  <c r="JM7" i="8"/>
  <c r="JL7" i="8"/>
  <c r="JK7" i="8"/>
  <c r="IY7" i="8"/>
  <c r="IX7" i="8"/>
  <c r="IW7" i="8"/>
  <c r="IV7" i="8"/>
  <c r="IK7" i="8"/>
  <c r="IJ7" i="8"/>
  <c r="II7" i="8"/>
  <c r="IH7" i="8"/>
  <c r="HZ7" i="8"/>
  <c r="HY7" i="8"/>
  <c r="HT7" i="8"/>
  <c r="HS7" i="8"/>
  <c r="HN7" i="8"/>
  <c r="HM7" i="8"/>
  <c r="HL7" i="8"/>
  <c r="HK7" i="8"/>
  <c r="HE7" i="8"/>
  <c r="HD7" i="8"/>
  <c r="HC7" i="8"/>
  <c r="HB7" i="8"/>
  <c r="GL7" i="8"/>
  <c r="GK7" i="8"/>
  <c r="GJ7" i="8"/>
  <c r="GI7" i="8"/>
  <c r="FS7" i="8"/>
  <c r="FR7" i="8"/>
  <c r="FQ7" i="8"/>
  <c r="FP7" i="8"/>
  <c r="EV7" i="8"/>
  <c r="EU7" i="8"/>
  <c r="ET7" i="8"/>
  <c r="ES7" i="8"/>
  <c r="EM7" i="8"/>
  <c r="EL7" i="8"/>
  <c r="EK7" i="8"/>
  <c r="EJ7" i="8"/>
  <c r="ED7" i="8"/>
  <c r="EC7" i="8"/>
  <c r="DX7" i="8"/>
  <c r="DW7" i="8"/>
  <c r="DR7" i="8"/>
  <c r="DQ7" i="8"/>
  <c r="DP7" i="8"/>
  <c r="DO7" i="8"/>
  <c r="DH7" i="8"/>
  <c r="DG7" i="8"/>
  <c r="DB7" i="8"/>
  <c r="DA7" i="8"/>
  <c r="CZ7" i="8"/>
  <c r="CY7" i="8"/>
  <c r="CN7" i="8"/>
  <c r="CM7" i="8"/>
  <c r="CL7" i="8"/>
  <c r="CK7" i="8"/>
  <c r="BM7" i="8"/>
  <c r="BL7" i="8"/>
  <c r="BK7" i="8"/>
  <c r="BJ7" i="8"/>
  <c r="AY7" i="8"/>
  <c r="AX7" i="8"/>
  <c r="AW7" i="8"/>
  <c r="AV7" i="8"/>
  <c r="AG7" i="8"/>
  <c r="AF7" i="8"/>
  <c r="Z7" i="8"/>
  <c r="Y7" i="8"/>
  <c r="X7" i="8"/>
  <c r="W7" i="8"/>
  <c r="JN6" i="8"/>
  <c r="JM6" i="8"/>
  <c r="JL6" i="8"/>
  <c r="JK6" i="8"/>
  <c r="IY6" i="8"/>
  <c r="IX6" i="8"/>
  <c r="IW6" i="8"/>
  <c r="IV6" i="8"/>
  <c r="IK6" i="8"/>
  <c r="IJ6" i="8"/>
  <c r="II6" i="8"/>
  <c r="IH6" i="8"/>
  <c r="HZ6" i="8"/>
  <c r="HY6" i="8"/>
  <c r="HT6" i="8"/>
  <c r="HS6" i="8"/>
  <c r="HN6" i="8"/>
  <c r="HM6" i="8"/>
  <c r="HL6" i="8"/>
  <c r="HK6" i="8"/>
  <c r="HE6" i="8"/>
  <c r="HD6" i="8"/>
  <c r="HC6" i="8"/>
  <c r="HB6" i="8"/>
  <c r="GL6" i="8"/>
  <c r="GK6" i="8"/>
  <c r="GJ6" i="8"/>
  <c r="GI6" i="8"/>
  <c r="FS6" i="8"/>
  <c r="FR6" i="8"/>
  <c r="FQ6" i="8"/>
  <c r="FP6" i="8"/>
  <c r="EV6" i="8"/>
  <c r="EU6" i="8"/>
  <c r="ET6" i="8"/>
  <c r="ES6" i="8"/>
  <c r="EM6" i="8"/>
  <c r="EL6" i="8"/>
  <c r="EK6" i="8"/>
  <c r="EJ6" i="8"/>
  <c r="ED6" i="8"/>
  <c r="EC6" i="8"/>
  <c r="DX6" i="8"/>
  <c r="DW6" i="8"/>
  <c r="DR6" i="8"/>
  <c r="DQ6" i="8"/>
  <c r="DP6" i="8"/>
  <c r="DO6" i="8"/>
  <c r="DH6" i="8"/>
  <c r="DG6" i="8"/>
  <c r="DB6" i="8"/>
  <c r="DA6" i="8"/>
  <c r="CZ6" i="8"/>
  <c r="CY6" i="8"/>
  <c r="CN6" i="8"/>
  <c r="CM6" i="8"/>
  <c r="CL6" i="8"/>
  <c r="CK6" i="8"/>
  <c r="BM6" i="8"/>
  <c r="BL6" i="8"/>
  <c r="BK6" i="8"/>
  <c r="BJ6" i="8"/>
  <c r="AY6" i="8"/>
  <c r="AX6" i="8"/>
  <c r="AW6" i="8"/>
  <c r="AV6" i="8"/>
  <c r="AG6" i="8"/>
  <c r="AF6" i="8"/>
  <c r="Z6" i="8"/>
  <c r="Y6" i="8"/>
  <c r="X6" i="8"/>
  <c r="W6" i="8"/>
  <c r="D32" i="1" l="1"/>
  <c r="C32" i="1"/>
  <c r="D15" i="1"/>
  <c r="C15" i="1"/>
</calcChain>
</file>

<file path=xl/sharedStrings.xml><?xml version="1.0" encoding="utf-8"?>
<sst xmlns="http://schemas.openxmlformats.org/spreadsheetml/2006/main" count="1352" uniqueCount="349">
  <si>
    <t>manila packing paper</t>
  </si>
  <si>
    <t>paper</t>
  </si>
  <si>
    <t>plastic</t>
  </si>
  <si>
    <t>Sunmaid raisins foil container</t>
  </si>
  <si>
    <t>metal</t>
  </si>
  <si>
    <t>banana peel</t>
  </si>
  <si>
    <t>organic (food waste)</t>
  </si>
  <si>
    <t>soft black foam</t>
  </si>
  <si>
    <t>plastic Coke bottle</t>
  </si>
  <si>
    <t>coffee grounds, wet</t>
  </si>
  <si>
    <t>organic</t>
  </si>
  <si>
    <t>styrofoam meal-to-go container</t>
  </si>
  <si>
    <t>Kozy Shack pudding container</t>
  </si>
  <si>
    <t>rubber trim</t>
  </si>
  <si>
    <t>rubber</t>
  </si>
  <si>
    <t>brown paper</t>
  </si>
  <si>
    <t>added rubber</t>
  </si>
  <si>
    <t>waxy coffee cups</t>
  </si>
  <si>
    <t>styrofoam</t>
  </si>
  <si>
    <t>assorted plastics</t>
  </si>
  <si>
    <t>plastic grocery bags</t>
  </si>
  <si>
    <t>pizza crusts</t>
  </si>
  <si>
    <t>aluminum foil</t>
  </si>
  <si>
    <t>bleach bottle</t>
  </si>
  <si>
    <t>coffee grounds</t>
  </si>
  <si>
    <t>newspaper</t>
  </si>
  <si>
    <t>Estimated Carbon Fraction</t>
  </si>
  <si>
    <t>Mass fraction</t>
  </si>
  <si>
    <t>Component</t>
  </si>
  <si>
    <t>Category</t>
  </si>
  <si>
    <t>PVC pipe</t>
  </si>
  <si>
    <t>Component weight (g)</t>
  </si>
  <si>
    <t xml:space="preserve">*combined estimates from IPCC (2006) Table 2.4 and USEPA (2007) Annex 3 Tables A-125 to A-130 </t>
  </si>
  <si>
    <t>MCE</t>
  </si>
  <si>
    <r>
      <t>Carbon Dioxide (CO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</si>
  <si>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t>Carbon Monoxide (CO)</t>
  </si>
  <si>
    <r>
      <t>Methane (CH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)</t>
    </r>
  </si>
  <si>
    <r>
      <t>Methanol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OH)</t>
    </r>
  </si>
  <si>
    <t>Formaldehyde (HCHO)</t>
  </si>
  <si>
    <t>Hydrogen Cyanide (HCN)</t>
  </si>
  <si>
    <r>
      <t>Acetylene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</si>
  <si>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Ammonia (NH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</si>
  <si>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r>
      <t>Ethylene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)</t>
    </r>
  </si>
  <si>
    <r>
      <t>Acetic Acid (CH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COOH)</t>
    </r>
  </si>
  <si>
    <t>Formic Acid (HCOOH)</t>
  </si>
  <si>
    <r>
      <t>Propylene (C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  <r>
      <rPr>
        <sz val="8"/>
        <rFont val="Times New Roman"/>
        <family val="1"/>
      </rPr>
      <t>)</t>
    </r>
  </si>
  <si>
    <t>Nitric Oxide (NO)</t>
  </si>
  <si>
    <r>
      <t>Nitrogen Dioxide (NO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</si>
  <si>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t>Nitrous Acid (HONO)</t>
  </si>
  <si>
    <t>Hydrogen Chloride (HCl)</t>
  </si>
  <si>
    <t>African Grass K3</t>
  </si>
  <si>
    <t>Chamise CA</t>
  </si>
  <si>
    <t>Manzanita CA</t>
  </si>
  <si>
    <t>MIX Ponderosa Pine MT/Wheat Straw WA</t>
  </si>
  <si>
    <t>Peat Indonesian</t>
  </si>
  <si>
    <t>Rice Straw China</t>
  </si>
  <si>
    <t>Rice Straw Malaysia</t>
  </si>
  <si>
    <t>Sawgrass SC</t>
  </si>
  <si>
    <t>Sugar Cane LA</t>
  </si>
  <si>
    <t>Wheat Straw Conv WA</t>
  </si>
  <si>
    <t>African Grass K1 (flat)</t>
  </si>
  <si>
    <t>African Grass K1 (mixed upright and flat)</t>
  </si>
  <si>
    <t>African Grass K1 (upright)</t>
  </si>
  <si>
    <t>African Grass K2 (upright)</t>
  </si>
  <si>
    <t>African Grass K3 (Add to residue of burn 53)</t>
  </si>
  <si>
    <t>African grass K3 (continued from Burn 40)</t>
  </si>
  <si>
    <t>African Grass K3 (upright)</t>
  </si>
  <si>
    <t>African Grass S1</t>
  </si>
  <si>
    <t>African Grass S2</t>
  </si>
  <si>
    <t>African Grass S3 (feeding fire)</t>
  </si>
  <si>
    <t>African Grass S3 (mixed upright and flat)</t>
  </si>
  <si>
    <t>African Grass S3 (upright on residue of burn 58)</t>
  </si>
  <si>
    <t>Alfalfa Organic CO</t>
  </si>
  <si>
    <t>Alfalfa Organic CO (3) Avg</t>
  </si>
  <si>
    <t>Alfalfa Organic CO (3) stdev</t>
  </si>
  <si>
    <t>Black Spruce AK</t>
  </si>
  <si>
    <t>Cook Brats on Red Oak Coals</t>
  </si>
  <si>
    <t>Cook Burgers (85% lean) on Red Oak Coals</t>
  </si>
  <si>
    <t>Cook Douglas Fir 3stone</t>
  </si>
  <si>
    <t>Cook Douglas Fir Chips Envirofit Rocket G3300</t>
  </si>
  <si>
    <t>Cook Douglas Fir Chips Phlllips Gasifier</t>
  </si>
  <si>
    <t>Cook Okote 3stone</t>
  </si>
  <si>
    <t>Cook Okote Envirofit Rocket G3300</t>
  </si>
  <si>
    <t xml:space="preserve">Cook Red Oak 3Stone </t>
  </si>
  <si>
    <t>Cook Red Oak Envirofit Rocket G3300</t>
  </si>
  <si>
    <t>Giant Cutgrass SC</t>
  </si>
  <si>
    <t>Giant Cutgrass SC (flat)</t>
  </si>
  <si>
    <t>Hay Organic CO</t>
  </si>
  <si>
    <t>Juniper MT</t>
  </si>
  <si>
    <t>Juniper (2) Avg</t>
  </si>
  <si>
    <t>Juniper (2) stdev</t>
  </si>
  <si>
    <t>Millet Ghana</t>
  </si>
  <si>
    <t>Millet Ghana (2) stdev</t>
  </si>
  <si>
    <t>Peat Canadian</t>
  </si>
  <si>
    <t>Plastic bags at 86% C</t>
  </si>
  <si>
    <t>Ponderosa Pine MT</t>
  </si>
  <si>
    <t>Ponderosa Pine MT brown/green</t>
  </si>
  <si>
    <t>Rice Straw Taiwan</t>
  </si>
  <si>
    <t>Sawgrass SC (Add to residue of burn 55)</t>
  </si>
  <si>
    <t>Tires Shredded</t>
  </si>
  <si>
    <t>Tires (2) avg</t>
  </si>
  <si>
    <t>Tires (2) stdev</t>
  </si>
  <si>
    <t>Trash</t>
  </si>
  <si>
    <t>Trash (2) avg</t>
  </si>
  <si>
    <t>Trash (2) stdev</t>
  </si>
  <si>
    <t xml:space="preserve">Wheat Straw  Conv WA </t>
  </si>
  <si>
    <t>Wheat Straw Conv MD</t>
  </si>
  <si>
    <t>Wheat Straw Organic CO</t>
  </si>
  <si>
    <t>Wiregrass SC</t>
  </si>
  <si>
    <t>Giant Cutgrass SC (cut)</t>
  </si>
  <si>
    <t>Rice Straw CA</t>
  </si>
  <si>
    <t>Cook Millet Ezy Stove</t>
  </si>
  <si>
    <t>Black Spruce AK(5,7) stdev</t>
  </si>
  <si>
    <t>Chamise CA (7,1) avg</t>
  </si>
  <si>
    <t>Chamise CA (7,1) stdev</t>
  </si>
  <si>
    <t>Giant Cutgrass SC (5,3) stdev</t>
  </si>
  <si>
    <t>Hay Organic CO(6,2) Avg</t>
  </si>
  <si>
    <t>Hay Organic CO(6,2) stdev</t>
  </si>
  <si>
    <t>Manzanita CA (3,1) stdev</t>
  </si>
  <si>
    <t>Peat IN (2,1) stdev</t>
  </si>
  <si>
    <t>NC Peat (2,1) stdev</t>
  </si>
  <si>
    <t>Rice Straw (7,4) stdev</t>
  </si>
  <si>
    <t>Sawgrass SC (12,1) stdev</t>
  </si>
  <si>
    <t>Sugar Cane LA(2,1) avg</t>
  </si>
  <si>
    <t>Sugar Cane LA(2,1) stdev</t>
  </si>
  <si>
    <t>Wheat Straw Conv (4,1) stdev</t>
  </si>
  <si>
    <t>Wheat Straw Organic (6,2) avg</t>
  </si>
  <si>
    <t>Wheat Straw Organic (6,2) stdev</t>
  </si>
  <si>
    <t>Wiregrass (7,2) stdev</t>
  </si>
  <si>
    <t xml:space="preserve">stack </t>
  </si>
  <si>
    <t>stack</t>
  </si>
  <si>
    <t>both</t>
  </si>
  <si>
    <t>room</t>
  </si>
  <si>
    <t>Fire #</t>
  </si>
  <si>
    <t>Fuel type</t>
  </si>
  <si>
    <t>Configuration</t>
  </si>
  <si>
    <t>Species Measured</t>
  </si>
  <si>
    <t>HR-TOF-AMS</t>
  </si>
  <si>
    <t>SP2</t>
  </si>
  <si>
    <t>SMPS</t>
  </si>
  <si>
    <t>CCNC</t>
  </si>
  <si>
    <t>TEOM</t>
  </si>
  <si>
    <t>H-TDMA</t>
  </si>
  <si>
    <t>PAX-870</t>
  </si>
  <si>
    <t>FMPS</t>
  </si>
  <si>
    <t>MOUDI</t>
  </si>
  <si>
    <t>TEM</t>
  </si>
  <si>
    <t>Grids for Electron Microscopy</t>
  </si>
  <si>
    <t>SEM</t>
  </si>
  <si>
    <t>FLAME-4 Trace gas Measurements</t>
  </si>
  <si>
    <t>OP-FTIR</t>
  </si>
  <si>
    <t xml:space="preserve">Instrument </t>
  </si>
  <si>
    <t>Institution</t>
  </si>
  <si>
    <t>CO2, CO, CH4, C2H2, C2H4, C3H6, H2O, HCHO, HCOOH, CH3OH, CH3COOH, glycolaldehyde, furan, NO, NO2, HONO, NH3, HCN, HCl, SO2</t>
  </si>
  <si>
    <t>University of Montana</t>
  </si>
  <si>
    <t>PTR-TOF-MS</t>
  </si>
  <si>
    <t>Carnegie Mellon University</t>
  </si>
  <si>
    <t>Low resolution m/z 18-200 VOC &amp; I/SVOC</t>
  </si>
  <si>
    <t>High resolution m/z 18-300 VOC &amp; I/SVOC</t>
  </si>
  <si>
    <t>THC</t>
  </si>
  <si>
    <t>Max Planck Institute</t>
  </si>
  <si>
    <t>Total hydrocarbons</t>
  </si>
  <si>
    <t>WAS (GC-MS)</t>
  </si>
  <si>
    <t>University of California, Irvine</t>
  </si>
  <si>
    <t>CO2,CO, CH4, HC, OVOC, some SVOC, S and Cl- organics</t>
  </si>
  <si>
    <t>University of Miami</t>
  </si>
  <si>
    <t>Portland State University</t>
  </si>
  <si>
    <t>VOC &amp; I/SVOC</t>
  </si>
  <si>
    <t>Criteria gas monitors</t>
  </si>
  <si>
    <t>OA,Cl-, SO2--, NH4+, NO3-</t>
  </si>
  <si>
    <t>BC: #, mass, size, coating</t>
  </si>
  <si>
    <t>BC mass</t>
  </si>
  <si>
    <t>Particle size 10-500 nm</t>
  </si>
  <si>
    <t>LAAP-TOF</t>
  </si>
  <si>
    <t>Single particle composition 0.1-1 micron</t>
  </si>
  <si>
    <t>Colorado State University</t>
  </si>
  <si>
    <t>CFDC</t>
  </si>
  <si>
    <t>Ice nuclei: #, size, composition</t>
  </si>
  <si>
    <t>Cloud condensation nuclei</t>
  </si>
  <si>
    <t>Aerosol hygroscopic growth factor</t>
  </si>
  <si>
    <t>Aecom Technology Corporation</t>
  </si>
  <si>
    <t>Fast particle size distribution</t>
  </si>
  <si>
    <t>Droplet Measurement Technologies</t>
  </si>
  <si>
    <t>Paricle scattering and absorption at 870 nm</t>
  </si>
  <si>
    <t>Filters (Teflon/ Quartz)</t>
  </si>
  <si>
    <t>University of Iowa</t>
  </si>
  <si>
    <t>PM2.5, EC/OC, IC, GC-MS, HP-PAED</t>
  </si>
  <si>
    <t>Pacific Northwest National Laboratory</t>
  </si>
  <si>
    <t xml:space="preserve"> Nano-DESI-HR-MS analysis of high MW PM organics</t>
  </si>
  <si>
    <t>ESI-HR-MS analysis of high MW PM organics</t>
  </si>
  <si>
    <t>PILS</t>
  </si>
  <si>
    <t>National Oceanic and Atmospheric Administration</t>
  </si>
  <si>
    <t>Aerosol broadband UV extinction</t>
  </si>
  <si>
    <t>Aerosol Babs and Bsca (405, 532, 781 nm)</t>
  </si>
  <si>
    <t>Los Alamos National Laboratory</t>
  </si>
  <si>
    <t>University of Wyoming</t>
  </si>
  <si>
    <t>PASS-UV</t>
  </si>
  <si>
    <t>Aerosol Babs and Bsca (375 nm)</t>
  </si>
  <si>
    <t>FLAME-4 Particle Measurements</t>
  </si>
  <si>
    <t>Cartridges (2D-GC/TOFMS)</t>
  </si>
  <si>
    <t>PASS-3d</t>
  </si>
  <si>
    <t>PTR-QMS</t>
  </si>
  <si>
    <t>Aerosol absorption at multiple wavelengths</t>
  </si>
  <si>
    <t>AET</t>
  </si>
  <si>
    <t>Brown University</t>
  </si>
  <si>
    <t>NOx isotope</t>
  </si>
  <si>
    <t>15N</t>
  </si>
  <si>
    <t>NOAA PAS</t>
  </si>
  <si>
    <t>Cook Red Oak in EzyStove</t>
  </si>
  <si>
    <t>nm</t>
  </si>
  <si>
    <t>Peat NC Alligator River NWR</t>
  </si>
  <si>
    <t>Peat NC Green Swamp Preserve</t>
  </si>
  <si>
    <t>Black Spruce AK(5) stack burn stdev</t>
  </si>
  <si>
    <t>Chamise CA (7) stack burn avg</t>
  </si>
  <si>
    <t>Chamise CA (7) stack burn stdev</t>
  </si>
  <si>
    <t xml:space="preserve">African grass (19) stack burn avg </t>
  </si>
  <si>
    <t>African grass (19) stack burn stdev</t>
  </si>
  <si>
    <t>African grass (19,1) avg</t>
  </si>
  <si>
    <t>African grass (19,1) stdev</t>
  </si>
  <si>
    <t>Black Spruce AK(5) stack burn avg</t>
  </si>
  <si>
    <t>Black Spruce AK(5,7) avg</t>
  </si>
  <si>
    <t>Giant Cutgrass SC (5) stack burn avg</t>
  </si>
  <si>
    <t>Giant Cutgrass SC (5) stack burn stdev</t>
  </si>
  <si>
    <t>Giant Cutgrass SC (5,3) avg</t>
  </si>
  <si>
    <t>Hay Organic CO(6) stack burn avg</t>
  </si>
  <si>
    <t>Hay Organic CO(6) stack burn stdev</t>
  </si>
  <si>
    <t>Manzanita CA (3) stack burn avg</t>
  </si>
  <si>
    <t>Manzanita CA (3) stack burn stdev</t>
  </si>
  <si>
    <t>Manzanita CA (3,1) avg</t>
  </si>
  <si>
    <t>Peat IN (2) stack burn avg</t>
  </si>
  <si>
    <t>Peat IN (2) stack burn stdev</t>
  </si>
  <si>
    <t>NC Peat (2) stack burn stdev</t>
  </si>
  <si>
    <t>Ponderosa pine (11) stack burn avg</t>
  </si>
  <si>
    <t>Ponderosa pine (11) stack burn stdev</t>
  </si>
  <si>
    <t>Ponderosa pine (11,4) stdev</t>
  </si>
  <si>
    <t>Rice Straw stack burn (7) avg</t>
  </si>
  <si>
    <t>Millet Ghana (2) avg</t>
  </si>
  <si>
    <t>Peat Canadian (2) stackburns avg</t>
  </si>
  <si>
    <t>Peat Canadian (2) stackburns stdev</t>
  </si>
  <si>
    <t>Peat IN (2,1) avg</t>
  </si>
  <si>
    <t>NC Peat (2) stack burn avg</t>
  </si>
  <si>
    <t>NC Peat (2,1)  avg</t>
  </si>
  <si>
    <t>Ponderosa pine (11,4) avg</t>
  </si>
  <si>
    <t>Rice Straw (7,4) avg</t>
  </si>
  <si>
    <t>Rice Straw (7) stack burn stdev</t>
  </si>
  <si>
    <t>Sawgrass SC (12) stack burn avg</t>
  </si>
  <si>
    <t>Sawgrass SC (12) stack burn stdev</t>
  </si>
  <si>
    <t>Sawgrass SC (12,1) avg</t>
  </si>
  <si>
    <t>Sugar Cane LA(2) stack burn avg</t>
  </si>
  <si>
    <t>Sugar Cane LA(2) stack burn stdev</t>
  </si>
  <si>
    <t>Wheat Straw Conv (4) stack burn avg</t>
  </si>
  <si>
    <t>Wheat Straw Conv (4) stack burn stdev</t>
  </si>
  <si>
    <t>Wheat Straw Conv (4,1) avg</t>
  </si>
  <si>
    <t>Wheat Straw Organic (6) stack burn avg</t>
  </si>
  <si>
    <t>Wheat Straw Organic (6) stack burn stdev</t>
  </si>
  <si>
    <t>Wiregrass (7) stack burn avg</t>
  </si>
  <si>
    <t>Wiregrass (7) stack burn stdev</t>
  </si>
  <si>
    <t>Wiregrass (7,2) avg</t>
  </si>
  <si>
    <r>
      <t>110</t>
    </r>
    <r>
      <rPr>
        <vertAlign val="superscript"/>
        <sz val="10"/>
        <rFont val="Times New Roman"/>
        <family val="1"/>
      </rPr>
      <t>a</t>
    </r>
  </si>
  <si>
    <r>
      <t>111</t>
    </r>
    <r>
      <rPr>
        <vertAlign val="superscript"/>
        <sz val="10"/>
        <rFont val="Times New Roman"/>
        <family val="1"/>
      </rPr>
      <t>a</t>
    </r>
  </si>
  <si>
    <t>-</t>
  </si>
  <si>
    <t>Particle mass</t>
  </si>
  <si>
    <t>O3, NOx, CO2, SO2</t>
  </si>
  <si>
    <t>BBCES</t>
  </si>
  <si>
    <t>Trash Burning</t>
  </si>
  <si>
    <t>Species</t>
  </si>
  <si>
    <t>EF Christian et al. [2010]</t>
  </si>
  <si>
    <t>EF Yokelson et al. [2011]</t>
  </si>
  <si>
    <t>EF Yokelson et al. [2013]</t>
  </si>
  <si>
    <t>EF FLAME-4</t>
  </si>
  <si>
    <t>ground</t>
  </si>
  <si>
    <t>airborne</t>
  </si>
  <si>
    <t>laboratory</t>
  </si>
  <si>
    <t>bdl</t>
  </si>
  <si>
    <r>
      <t>Glycolaldehyde (C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</si>
  <si>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r>
      <t>Furan (C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O)</t>
    </r>
  </si>
  <si>
    <r>
      <t>Nitrogen Oxides (NO</t>
    </r>
    <r>
      <rPr>
        <i/>
        <vertAlign val="subscript"/>
        <sz val="8"/>
        <rFont val="Times New Roman"/>
        <family val="1"/>
      </rPr>
      <t>x</t>
    </r>
    <r>
      <rPr>
        <sz val="8"/>
        <rFont val="Times New Roman"/>
        <family val="1"/>
      </rPr>
      <t xml:space="preserve"> as NO)</t>
    </r>
  </si>
  <si>
    <t>Hydrogen chloride (HCl)</t>
  </si>
  <si>
    <r>
      <t>Sulfur Dioxide (SO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)</t>
    </r>
  </si>
  <si>
    <t>Note: "nm" indicates not measured, "bdl" indicates mixing ratio was below detection limit</t>
  </si>
  <si>
    <r>
      <t>Carbon Dioxide (CO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</si>
  <si>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Methane (CH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</si>
  <si>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Water (H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O)</t>
    </r>
  </si>
  <si>
    <r>
      <t>Acetylene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</si>
  <si>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Ethylene (C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)</t>
    </r>
  </si>
  <si>
    <r>
      <t>Propylene (C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H</t>
    </r>
    <r>
      <rPr>
        <vertAlign val="subscript"/>
        <sz val="10"/>
        <rFont val="Times New Roman"/>
        <family val="1"/>
      </rPr>
      <t>6</t>
    </r>
    <r>
      <rPr>
        <sz val="10"/>
        <rFont val="Times New Roman"/>
        <family val="1"/>
      </rPr>
      <t>)</t>
    </r>
  </si>
  <si>
    <r>
      <t>Methanol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OH)</t>
    </r>
  </si>
  <si>
    <r>
      <t>Furan (C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O)</t>
    </r>
  </si>
  <si>
    <r>
      <t>Nitrogen Dioxide (NO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</si>
  <si>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Acetic Acid (CH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COOH)</t>
    </r>
  </si>
  <si>
    <r>
      <t>Glycolaldehyde (C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H</t>
    </r>
    <r>
      <rPr>
        <vertAlign val="sub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)</t>
    </r>
  </si>
  <si>
    <r>
      <t>Ammonia (NH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</si>
  <si>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r>
      <t>Sulfur dioxide (SO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)</t>
    </r>
  </si>
  <si>
    <t>Table S1. Estimate of carbon content of trash components burned during FLAME-4</t>
  </si>
  <si>
    <t>Table S2. Spectral regions used to retrieve concentrations reported in this work.</t>
  </si>
  <si>
    <t>Target Molecular species</t>
  </si>
  <si>
    <t>HITRAN Species</t>
  </si>
  <si>
    <t>PNNL species</t>
  </si>
  <si>
    <r>
      <t>Spectral Region (cm</t>
    </r>
    <r>
      <rPr>
        <b/>
        <vertAlign val="superscript"/>
        <sz val="9"/>
        <color theme="1"/>
        <rFont val="Times New Roman"/>
        <family val="1"/>
      </rPr>
      <t>-1</t>
    </r>
    <r>
      <rPr>
        <b/>
        <sz val="9"/>
        <color theme="1"/>
        <rFont val="Times New Roman"/>
        <family val="1"/>
      </rPr>
      <t>)</t>
    </r>
  </si>
  <si>
    <r>
      <t>CO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, CO, H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</si>
  <si>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CO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, CO, N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</si>
  <si>
    <t>2050-2280</t>
  </si>
  <si>
    <r>
      <t>CH</t>
    </r>
    <r>
      <rPr>
        <vertAlign val="subscript"/>
        <sz val="8"/>
        <rFont val="Times New Roman"/>
        <family val="1"/>
      </rPr>
      <t>4</t>
    </r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</si>
  <si>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CH</t>
    </r>
    <r>
      <rPr>
        <vertAlign val="subscript"/>
        <sz val="8"/>
        <color theme="1"/>
        <rFont val="Times New Roman"/>
        <family val="1"/>
      </rPr>
      <t>4</t>
    </r>
  </si>
  <si>
    <t>1291.69-1310</t>
  </si>
  <si>
    <r>
      <t>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2</t>
    </r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</si>
  <si>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CO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, C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H</t>
    </r>
    <r>
      <rPr>
        <vertAlign val="subscript"/>
        <sz val="8"/>
        <color theme="1"/>
        <rFont val="Times New Roman"/>
        <family val="1"/>
      </rPr>
      <t>2</t>
    </r>
  </si>
  <si>
    <t>723-740</t>
  </si>
  <si>
    <r>
      <t>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  <r>
      <rPr>
        <sz val="8"/>
        <rFont val="Times New Roman"/>
        <family val="1"/>
      </rPr>
      <t>, NH</t>
    </r>
    <r>
      <rPr>
        <vertAlign val="subscript"/>
        <sz val="8"/>
        <rFont val="Times New Roman"/>
        <family val="1"/>
      </rPr>
      <t>3</t>
    </r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</si>
  <si>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CO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, NH</t>
    </r>
    <r>
      <rPr>
        <vertAlign val="subscript"/>
        <sz val="8"/>
        <color theme="1"/>
        <rFont val="Times New Roman"/>
        <family val="1"/>
      </rPr>
      <t>3</t>
    </r>
  </si>
  <si>
    <r>
      <t>C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4</t>
    </r>
  </si>
  <si>
    <t>920-980</t>
  </si>
  <si>
    <r>
      <t>C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H</t>
    </r>
    <r>
      <rPr>
        <vertAlign val="subscript"/>
        <sz val="8"/>
        <rFont val="Times New Roman"/>
        <family val="1"/>
      </rPr>
      <t>6</t>
    </r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</si>
  <si>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CO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, NH</t>
    </r>
    <r>
      <rPr>
        <vertAlign val="subscript"/>
        <sz val="8"/>
        <color theme="1"/>
        <rFont val="Times New Roman"/>
        <family val="1"/>
      </rPr>
      <t>3</t>
    </r>
    <r>
      <rPr>
        <sz val="8"/>
        <color theme="1"/>
        <rFont val="Times New Roman"/>
        <family val="1"/>
      </rPr>
      <t>, C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H</t>
    </r>
    <r>
      <rPr>
        <vertAlign val="subscript"/>
        <sz val="8"/>
        <color theme="1"/>
        <rFont val="Times New Roman"/>
        <family val="1"/>
      </rPr>
      <t>4</t>
    </r>
  </si>
  <si>
    <t>900-925</t>
  </si>
  <si>
    <r>
      <t>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OH</t>
    </r>
  </si>
  <si>
    <t>990-1064</t>
  </si>
  <si>
    <t>HCHO, HCl</t>
  </si>
  <si>
    <t>HCHO</t>
  </si>
  <si>
    <t>2730-2800</t>
  </si>
  <si>
    <t>HCOOH</t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</si>
  <si>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NH</t>
    </r>
    <r>
      <rPr>
        <vertAlign val="subscript"/>
        <sz val="8"/>
        <color theme="1"/>
        <rFont val="Times New Roman"/>
        <family val="1"/>
      </rPr>
      <t>3</t>
    </r>
    <r>
      <rPr>
        <sz val="8"/>
        <color theme="1"/>
        <rFont val="Times New Roman"/>
        <family val="1"/>
      </rPr>
      <t>, HCOOH</t>
    </r>
  </si>
  <si>
    <t>1098-1114</t>
  </si>
  <si>
    <r>
      <t>CH</t>
    </r>
    <r>
      <rPr>
        <vertAlign val="subscript"/>
        <sz val="8"/>
        <rFont val="Times New Roman"/>
        <family val="1"/>
      </rPr>
      <t>3</t>
    </r>
    <r>
      <rPr>
        <sz val="8"/>
        <rFont val="Times New Roman"/>
        <family val="1"/>
      </rPr>
      <t>COOH</t>
    </r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</si>
  <si>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NH</t>
    </r>
    <r>
      <rPr>
        <vertAlign val="subscript"/>
        <sz val="8"/>
        <color theme="1"/>
        <rFont val="Times New Roman"/>
        <family val="1"/>
      </rPr>
      <t>3</t>
    </r>
  </si>
  <si>
    <t>1176-1195</t>
  </si>
  <si>
    <t>743.1-763.5</t>
  </si>
  <si>
    <t>HCN</t>
  </si>
  <si>
    <t>710.2-717</t>
  </si>
  <si>
    <t>NO</t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</si>
  <si>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NO</t>
    </r>
  </si>
  <si>
    <t>1896.5-1903.2</t>
  </si>
  <si>
    <r>
      <t>NO</t>
    </r>
    <r>
      <rPr>
        <vertAlign val="subscript"/>
        <sz val="8"/>
        <rFont val="Times New Roman"/>
        <family val="1"/>
      </rPr>
      <t>2</t>
    </r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</si>
  <si>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NO</t>
    </r>
    <r>
      <rPr>
        <vertAlign val="subscript"/>
        <sz val="8"/>
        <color theme="1"/>
        <rFont val="Times New Roman"/>
        <family val="1"/>
      </rPr>
      <t>2</t>
    </r>
  </si>
  <si>
    <t>1595-1599</t>
  </si>
  <si>
    <t>HONO, glycolaldehyde</t>
  </si>
  <si>
    <t>822-877</t>
  </si>
  <si>
    <r>
      <t>SO</t>
    </r>
    <r>
      <rPr>
        <vertAlign val="subscript"/>
        <sz val="8"/>
        <rFont val="Times New Roman"/>
        <family val="1"/>
      </rPr>
      <t>2</t>
    </r>
  </si>
  <si>
    <t>2460-2530</t>
  </si>
  <si>
    <t xml:space="preserve">Table S3. Instrument list and measurement capabilities </t>
  </si>
  <si>
    <t>Table S4. Stack and room burn emission factors (g/kg dry fuel)</t>
  </si>
  <si>
    <t>Table S5. Stack and room burn emission ratios to CO (mol/mol)</t>
  </si>
  <si>
    <t>Table S6. Emission factors (g/kg dry fuel) for previously published garbage burns and current FLAME-4 burns</t>
  </si>
  <si>
    <t>Burn length (hr:min:s)</t>
  </si>
  <si>
    <t>WAS, Cartridges (GC-MS)</t>
  </si>
  <si>
    <r>
      <rPr>
        <vertAlign val="superscript"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 xml:space="preserve"> a statistically significant increase was not observed by OP-FTIR for any trace gases upon addition of small portions of meat</t>
    </r>
  </si>
  <si>
    <r>
      <t>H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O, CH</t>
    </r>
    <r>
      <rPr>
        <vertAlign val="subscript"/>
        <sz val="8"/>
        <color theme="1"/>
        <rFont val="Times New Roman"/>
        <family val="1"/>
      </rPr>
      <t>4</t>
    </r>
    <r>
      <rPr>
        <sz val="8"/>
        <color theme="1"/>
        <rFont val="Times New Roman"/>
        <family val="1"/>
      </rPr>
      <t>, HCl</t>
    </r>
  </si>
  <si>
    <t>Fursn</t>
  </si>
  <si>
    <t>Furan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</si>
</sst>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h:mm:ss;@"/>
  </numFmts>
  <fonts count="32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sz val="8"/>
      <name val="Times New Roman"/>
      <family val="1"/>
    </font>
    <font>
      <vertAlign val="subscript"/>
      <sz val="8"/>
      <name val="Times New Roman"/>
      <family val="1"/>
    </font>
    <font>
      <sz val="8"/>
      <color theme="1"/>
      <name val="Times New Roman"/>
      <family val="1"/>
    </font>
    <font>
      <sz val="10"/>
      <color rgb="FF0070C0"/>
      <name val="Times New Roman"/>
      <family val="1"/>
    </font>
    <font>
      <sz val="10"/>
      <color rgb="FF00B050"/>
      <name val="Times New Roman"/>
      <family val="1"/>
    </font>
    <font>
      <sz val="10"/>
      <color rgb="FFFF0000"/>
      <name val="Times New Roman"/>
      <family val="1"/>
    </font>
    <font>
      <sz val="10"/>
      <color theme="7" tint="-0.249977111117893"/>
      <name val="Times New Roman"/>
      <family val="1"/>
    </font>
    <font>
      <sz val="10"/>
      <color theme="9" tint="-0.249977111117893"/>
      <name val="Times New Roman"/>
      <family val="1"/>
    </font>
    <font>
      <sz val="10"/>
      <color rgb="FFC00000"/>
      <name val="Times New Roman"/>
      <family val="1"/>
    </font>
    <font>
      <i/>
      <sz val="10"/>
      <color theme="1"/>
      <name val="Times New Roman"/>
      <family val="1"/>
    </font>
    <font>
      <i/>
      <sz val="10"/>
      <color rgb="FFC00000"/>
      <name val="Times New Roman"/>
      <family val="1"/>
    </font>
    <font>
      <i/>
      <sz val="10"/>
      <color theme="9" tint="-0.249977111117893"/>
      <name val="Times New Roman"/>
      <family val="1"/>
    </font>
    <font>
      <i/>
      <sz val="10"/>
      <color rgb="FF0070C0"/>
      <name val="Times New Roman"/>
      <family val="1"/>
    </font>
    <font>
      <i/>
      <sz val="10"/>
      <color rgb="FF00B050"/>
      <name val="Times New Roman"/>
      <family val="1"/>
    </font>
    <font>
      <i/>
      <sz val="10"/>
      <name val="Times New Roman"/>
      <family val="1"/>
    </font>
    <font>
      <i/>
      <sz val="10"/>
      <color theme="7" tint="-0.249977111117893"/>
      <name val="Times New Roman"/>
      <family val="1"/>
    </font>
    <font>
      <i/>
      <sz val="10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Calibri"/>
      <family val="2"/>
      <scheme val="minor"/>
    </font>
    <font>
      <vertAlign val="superscript"/>
      <sz val="10"/>
      <color theme="1"/>
      <name val="Times New Roman"/>
      <family val="1"/>
    </font>
    <font>
      <sz val="9"/>
      <name val="Times New Roman"/>
      <family val="1"/>
    </font>
    <font>
      <i/>
      <vertAlign val="subscript"/>
      <sz val="8"/>
      <name val="Times New Roman"/>
      <family val="1"/>
    </font>
    <font>
      <vertAlign val="subscript"/>
      <sz val="10"/>
      <name val="Times New Roman"/>
      <family val="1"/>
    </font>
    <font>
      <vertAlign val="subscript"/>
      <sz val="10"/>
      <color theme="1"/>
      <name val="Times New Roman"/>
      <family val="1"/>
    </font>
    <font>
      <b/>
      <sz val="9"/>
      <name val="Times New Roman"/>
      <family val="1"/>
    </font>
    <font>
      <b/>
      <vertAlign val="superscript"/>
      <sz val="9"/>
      <color theme="1"/>
      <name val="Times New Roman"/>
      <family val="1"/>
    </font>
    <font>
      <vertAlign val="subscript"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9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5" fillId="0" borderId="0" xfId="0" applyFont="1"/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21" fillId="0" borderId="0" xfId="0" applyFont="1"/>
    <xf numFmtId="0" fontId="22" fillId="0" borderId="0" xfId="0" applyFont="1"/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23" fillId="0" borderId="0" xfId="0" applyFont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8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wrapText="1"/>
    </xf>
    <xf numFmtId="0" fontId="3" fillId="0" borderId="4" xfId="0" applyFont="1" applyBorder="1"/>
    <xf numFmtId="0" fontId="22" fillId="0" borderId="5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left" vertic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11" fillId="0" borderId="0" xfId="0" applyFont="1"/>
    <xf numFmtId="0" fontId="10" fillId="0" borderId="0" xfId="0" applyFont="1"/>
    <xf numFmtId="0" fontId="6" fillId="0" borderId="0" xfId="0" applyFont="1"/>
    <xf numFmtId="0" fontId="7" fillId="0" borderId="0" xfId="0" applyFont="1"/>
    <xf numFmtId="0" fontId="2" fillId="3" borderId="0" xfId="0" applyFont="1" applyFill="1"/>
    <xf numFmtId="0" fontId="2" fillId="0" borderId="0" xfId="0" applyFont="1" applyBorder="1" applyAlignment="1">
      <alignment horizontal="left"/>
    </xf>
    <xf numFmtId="164" fontId="1" fillId="0" borderId="0" xfId="0" applyNumberFormat="1" applyFont="1" applyFill="1" applyBorder="1" applyAlignment="1">
      <alignment horizontal="left" vertical="center"/>
    </xf>
    <xf numFmtId="11" fontId="2" fillId="0" borderId="0" xfId="0" applyNumberFormat="1" applyFont="1"/>
    <xf numFmtId="0" fontId="2" fillId="0" borderId="0" xfId="0" applyFont="1" applyFill="1"/>
    <xf numFmtId="0" fontId="11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2" fillId="0" borderId="0" xfId="0" applyFont="1" applyFill="1" applyBorder="1" applyAlignment="1">
      <alignment horizontal="left"/>
    </xf>
    <xf numFmtId="11" fontId="2" fillId="0" borderId="0" xfId="0" applyNumberFormat="1" applyFont="1" applyFill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11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7" fillId="0" borderId="1" xfId="0" applyFont="1" applyFill="1" applyBorder="1"/>
    <xf numFmtId="0" fontId="2" fillId="3" borderId="1" xfId="0" applyFont="1" applyFill="1" applyBorder="1"/>
    <xf numFmtId="0" fontId="2" fillId="0" borderId="1" xfId="0" applyFont="1" applyBorder="1" applyAlignment="1">
      <alignment horizontal="left"/>
    </xf>
    <xf numFmtId="0" fontId="2" fillId="0" borderId="0" xfId="0" applyFont="1"/>
    <xf numFmtId="0" fontId="21" fillId="0" borderId="1" xfId="0" applyFont="1" applyBorder="1" applyAlignment="1">
      <alignment horizontal="center"/>
    </xf>
    <xf numFmtId="2" fontId="21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wrapText="1"/>
    </xf>
    <xf numFmtId="0" fontId="29" fillId="0" borderId="5" xfId="0" applyFont="1" applyFill="1" applyBorder="1" applyAlignment="1">
      <alignment horizontal="center" wrapText="1"/>
    </xf>
    <xf numFmtId="0" fontId="21" fillId="0" borderId="5" xfId="0" applyFont="1" applyBorder="1" applyAlignment="1">
      <alignment horizontal="center" wrapText="1"/>
    </xf>
    <xf numFmtId="0" fontId="29" fillId="0" borderId="5" xfId="0" applyFont="1" applyBorder="1" applyAlignment="1">
      <alignment horizontal="center" wrapText="1"/>
    </xf>
    <xf numFmtId="0" fontId="21" fillId="0" borderId="5" xfId="0" applyFont="1" applyBorder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167" fontId="1" fillId="0" borderId="0" xfId="0" applyNumberFormat="1" applyFont="1" applyAlignment="1">
      <alignment horizontal="left"/>
    </xf>
    <xf numFmtId="167" fontId="2" fillId="0" borderId="0" xfId="0" applyNumberFormat="1" applyFont="1"/>
    <xf numFmtId="167" fontId="11" fillId="0" borderId="0" xfId="0" applyNumberFormat="1" applyFont="1"/>
    <xf numFmtId="167" fontId="10" fillId="0" borderId="0" xfId="0" applyNumberFormat="1" applyFont="1"/>
    <xf numFmtId="167" fontId="6" fillId="0" borderId="0" xfId="0" applyNumberFormat="1" applyFont="1"/>
    <xf numFmtId="167" fontId="7" fillId="0" borderId="0" xfId="0" applyNumberFormat="1" applyFont="1"/>
    <xf numFmtId="167" fontId="2" fillId="3" borderId="0" xfId="0" applyNumberFormat="1" applyFont="1" applyFill="1"/>
    <xf numFmtId="167" fontId="2" fillId="0" borderId="0" xfId="0" applyNumberFormat="1" applyFont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/>
    </xf>
    <xf numFmtId="0" fontId="25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/>
  </sheetViews>
  <sheetFormatPr defaultRowHeight="11.25" x14ac:dyDescent="0.2"/>
  <cols>
    <col min="1" max="1" width="25.28515625" style="45" bestFit="1" customWidth="1"/>
    <col min="2" max="3" width="25.28515625" style="45" customWidth="1"/>
    <col min="4" max="4" width="10.7109375" style="51" bestFit="1" customWidth="1"/>
    <col min="5" max="16384" width="9.140625" style="45"/>
  </cols>
  <sheetData>
    <row r="1" spans="1:5" ht="12.75" x14ac:dyDescent="0.2">
      <c r="A1" s="101" t="s">
        <v>293</v>
      </c>
    </row>
    <row r="3" spans="1:5" ht="36" x14ac:dyDescent="0.2">
      <c r="A3" s="102" t="s">
        <v>28</v>
      </c>
      <c r="B3" s="102" t="s">
        <v>29</v>
      </c>
      <c r="C3" s="102" t="s">
        <v>31</v>
      </c>
      <c r="D3" s="103" t="s">
        <v>27</v>
      </c>
      <c r="E3" s="104" t="s">
        <v>26</v>
      </c>
    </row>
    <row r="4" spans="1:5" x14ac:dyDescent="0.2">
      <c r="A4" s="46" t="s">
        <v>0</v>
      </c>
      <c r="B4" s="46" t="s">
        <v>1</v>
      </c>
      <c r="C4" s="46">
        <v>82</v>
      </c>
      <c r="D4" s="47">
        <v>0.2081218274111675</v>
      </c>
      <c r="E4" s="48">
        <v>0.46</v>
      </c>
    </row>
    <row r="5" spans="1:5" x14ac:dyDescent="0.2">
      <c r="A5" s="46" t="s">
        <v>30</v>
      </c>
      <c r="B5" s="46" t="s">
        <v>2</v>
      </c>
      <c r="C5" s="46">
        <v>38.599999999999994</v>
      </c>
      <c r="D5" s="47">
        <v>9.7969543147208113E-2</v>
      </c>
      <c r="E5" s="48">
        <v>0.74</v>
      </c>
    </row>
    <row r="6" spans="1:5" x14ac:dyDescent="0.2">
      <c r="A6" s="46" t="s">
        <v>3</v>
      </c>
      <c r="B6" s="46" t="s">
        <v>4</v>
      </c>
      <c r="C6" s="46">
        <v>6.4000000000000057</v>
      </c>
      <c r="D6" s="47">
        <v>1.624365482233504E-2</v>
      </c>
      <c r="E6" s="48" t="s">
        <v>260</v>
      </c>
    </row>
    <row r="7" spans="1:5" x14ac:dyDescent="0.2">
      <c r="A7" s="46" t="s">
        <v>5</v>
      </c>
      <c r="B7" s="46" t="s">
        <v>6</v>
      </c>
      <c r="C7" s="46">
        <v>70</v>
      </c>
      <c r="D7" s="47">
        <v>0.17766497461928935</v>
      </c>
      <c r="E7" s="48">
        <v>0.38</v>
      </c>
    </row>
    <row r="8" spans="1:5" x14ac:dyDescent="0.2">
      <c r="A8" s="46" t="s">
        <v>7</v>
      </c>
      <c r="B8" s="46" t="s">
        <v>2</v>
      </c>
      <c r="C8" s="46">
        <v>2</v>
      </c>
      <c r="D8" s="47">
        <v>5.076142131979695E-3</v>
      </c>
      <c r="E8" s="48">
        <v>0.74</v>
      </c>
    </row>
    <row r="9" spans="1:5" x14ac:dyDescent="0.2">
      <c r="A9" s="46" t="s">
        <v>8</v>
      </c>
      <c r="B9" s="46" t="s">
        <v>2</v>
      </c>
      <c r="C9" s="46">
        <v>26</v>
      </c>
      <c r="D9" s="47">
        <v>6.5989847715736044E-2</v>
      </c>
      <c r="E9" s="48">
        <v>0.74</v>
      </c>
    </row>
    <row r="10" spans="1:5" x14ac:dyDescent="0.2">
      <c r="A10" s="46" t="s">
        <v>9</v>
      </c>
      <c r="B10" s="46" t="s">
        <v>10</v>
      </c>
      <c r="C10" s="46">
        <v>114</v>
      </c>
      <c r="D10" s="47">
        <v>0.28934010152284262</v>
      </c>
      <c r="E10" s="48">
        <v>0.38</v>
      </c>
    </row>
    <row r="11" spans="1:5" x14ac:dyDescent="0.2">
      <c r="A11" s="46" t="s">
        <v>11</v>
      </c>
      <c r="B11" s="46" t="s">
        <v>2</v>
      </c>
      <c r="C11" s="46">
        <v>6</v>
      </c>
      <c r="D11" s="47">
        <v>1.5228426395939085E-2</v>
      </c>
      <c r="E11" s="48">
        <v>0.74</v>
      </c>
    </row>
    <row r="12" spans="1:5" x14ac:dyDescent="0.2">
      <c r="A12" s="46" t="s">
        <v>12</v>
      </c>
      <c r="B12" s="46" t="s">
        <v>2</v>
      </c>
      <c r="C12" s="46">
        <v>23</v>
      </c>
      <c r="D12" s="47">
        <v>5.8375634517766499E-2</v>
      </c>
      <c r="E12" s="48">
        <v>0.74</v>
      </c>
    </row>
    <row r="13" spans="1:5" x14ac:dyDescent="0.2">
      <c r="A13" s="43" t="s">
        <v>13</v>
      </c>
      <c r="B13" s="43" t="s">
        <v>14</v>
      </c>
      <c r="C13" s="43">
        <v>26</v>
      </c>
      <c r="D13" s="44">
        <v>6.5989847715736044E-2</v>
      </c>
      <c r="E13" s="49">
        <v>0.76</v>
      </c>
    </row>
    <row r="14" spans="1:5" x14ac:dyDescent="0.2">
      <c r="A14" s="46"/>
      <c r="B14" s="46"/>
      <c r="C14" s="46"/>
      <c r="D14" s="47"/>
      <c r="E14" s="50"/>
    </row>
    <row r="15" spans="1:5" x14ac:dyDescent="0.2">
      <c r="A15" s="50"/>
      <c r="B15" s="50"/>
      <c r="C15" s="46">
        <f>SUM(C4:C13)</f>
        <v>394</v>
      </c>
      <c r="D15" s="47">
        <f>SUM(D4:D13)</f>
        <v>1</v>
      </c>
      <c r="E15" s="47">
        <v>0.50290355329949232</v>
      </c>
    </row>
    <row r="19" spans="1:5" ht="36" x14ac:dyDescent="0.2">
      <c r="A19" s="102" t="s">
        <v>28</v>
      </c>
      <c r="B19" s="102" t="s">
        <v>29</v>
      </c>
      <c r="C19" s="102" t="s">
        <v>31</v>
      </c>
      <c r="D19" s="103" t="s">
        <v>27</v>
      </c>
      <c r="E19" s="104" t="s">
        <v>26</v>
      </c>
    </row>
    <row r="20" spans="1:5" x14ac:dyDescent="0.2">
      <c r="A20" s="48" t="s">
        <v>15</v>
      </c>
      <c r="B20" s="48" t="s">
        <v>1</v>
      </c>
      <c r="C20" s="46">
        <v>123</v>
      </c>
      <c r="D20" s="47">
        <v>0.21964285714285714</v>
      </c>
      <c r="E20" s="48">
        <v>0.46</v>
      </c>
    </row>
    <row r="21" spans="1:5" x14ac:dyDescent="0.2">
      <c r="A21" s="48" t="s">
        <v>16</v>
      </c>
      <c r="B21" s="48" t="s">
        <v>14</v>
      </c>
      <c r="C21" s="46">
        <v>34</v>
      </c>
      <c r="D21" s="47">
        <v>6.0714285714285714E-2</v>
      </c>
      <c r="E21" s="48">
        <v>0.76</v>
      </c>
    </row>
    <row r="22" spans="1:5" x14ac:dyDescent="0.2">
      <c r="A22" s="48" t="s">
        <v>17</v>
      </c>
      <c r="B22" s="48" t="s">
        <v>260</v>
      </c>
      <c r="C22" s="46">
        <v>28</v>
      </c>
      <c r="D22" s="47">
        <v>0.05</v>
      </c>
      <c r="E22" s="48" t="s">
        <v>260</v>
      </c>
    </row>
    <row r="23" spans="1:5" x14ac:dyDescent="0.2">
      <c r="A23" s="48" t="s">
        <v>18</v>
      </c>
      <c r="B23" s="48" t="s">
        <v>2</v>
      </c>
      <c r="C23" s="46">
        <v>10</v>
      </c>
      <c r="D23" s="47">
        <v>1.785714285714286E-2</v>
      </c>
      <c r="E23" s="48">
        <v>0.74</v>
      </c>
    </row>
    <row r="24" spans="1:5" x14ac:dyDescent="0.2">
      <c r="A24" s="48" t="s">
        <v>19</v>
      </c>
      <c r="B24" s="48" t="s">
        <v>2</v>
      </c>
      <c r="C24" s="46">
        <v>45</v>
      </c>
      <c r="D24" s="47">
        <v>8.0357142857142863E-2</v>
      </c>
      <c r="E24" s="48">
        <v>0.74</v>
      </c>
    </row>
    <row r="25" spans="1:5" x14ac:dyDescent="0.2">
      <c r="A25" s="48" t="s">
        <v>20</v>
      </c>
      <c r="B25" s="48" t="s">
        <v>2</v>
      </c>
      <c r="C25" s="46">
        <v>17</v>
      </c>
      <c r="D25" s="47">
        <v>3.0357142857142857E-2</v>
      </c>
      <c r="E25" s="48">
        <v>0.74</v>
      </c>
    </row>
    <row r="26" spans="1:5" x14ac:dyDescent="0.2">
      <c r="A26" s="48" t="s">
        <v>21</v>
      </c>
      <c r="B26" s="48" t="s">
        <v>10</v>
      </c>
      <c r="C26" s="46">
        <v>62</v>
      </c>
      <c r="D26" s="47">
        <v>0.11071428571428571</v>
      </c>
      <c r="E26" s="48">
        <v>0.38</v>
      </c>
    </row>
    <row r="27" spans="1:5" x14ac:dyDescent="0.2">
      <c r="A27" s="48" t="s">
        <v>22</v>
      </c>
      <c r="B27" s="48" t="s">
        <v>4</v>
      </c>
      <c r="C27" s="46">
        <v>17</v>
      </c>
      <c r="D27" s="47">
        <v>3.0357142857142857E-2</v>
      </c>
      <c r="E27" s="48" t="s">
        <v>260</v>
      </c>
    </row>
    <row r="28" spans="1:5" x14ac:dyDescent="0.2">
      <c r="A28" s="48" t="s">
        <v>23</v>
      </c>
      <c r="B28" s="48" t="s">
        <v>2</v>
      </c>
      <c r="C28" s="46">
        <v>93</v>
      </c>
      <c r="D28" s="47">
        <v>0.16607142857142856</v>
      </c>
      <c r="E28" s="48">
        <v>0.74</v>
      </c>
    </row>
    <row r="29" spans="1:5" x14ac:dyDescent="0.2">
      <c r="A29" s="48" t="s">
        <v>24</v>
      </c>
      <c r="B29" s="48" t="s">
        <v>10</v>
      </c>
      <c r="C29" s="46">
        <v>46</v>
      </c>
      <c r="D29" s="47">
        <v>8.2142857142857129E-2</v>
      </c>
      <c r="E29" s="48">
        <v>0.38</v>
      </c>
    </row>
    <row r="30" spans="1:5" x14ac:dyDescent="0.2">
      <c r="A30" s="49" t="s">
        <v>25</v>
      </c>
      <c r="B30" s="49" t="s">
        <v>1</v>
      </c>
      <c r="C30" s="43">
        <v>85</v>
      </c>
      <c r="D30" s="44">
        <v>0.1517857142857143</v>
      </c>
      <c r="E30" s="49">
        <v>0.46</v>
      </c>
    </row>
    <row r="31" spans="1:5" x14ac:dyDescent="0.2">
      <c r="A31" s="46"/>
      <c r="B31" s="46"/>
      <c r="C31" s="46"/>
      <c r="D31" s="47"/>
      <c r="E31" s="46"/>
    </row>
    <row r="32" spans="1:5" x14ac:dyDescent="0.2">
      <c r="A32" s="46"/>
      <c r="B32" s="46"/>
      <c r="C32" s="46">
        <f>SUM(C20:C30)</f>
        <v>560</v>
      </c>
      <c r="D32" s="47">
        <f>SUM(D20:D30)</f>
        <v>0.99999999999999989</v>
      </c>
      <c r="E32" s="47">
        <v>0.50832142857142859</v>
      </c>
    </row>
    <row r="34" spans="1:1" x14ac:dyDescent="0.2">
      <c r="A34" s="29" t="s">
        <v>32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RowHeight="15" x14ac:dyDescent="0.25"/>
  <cols>
    <col min="1" max="1" width="16.7109375" customWidth="1"/>
    <col min="2" max="2" width="15.42578125" bestFit="1" customWidth="1"/>
    <col min="3" max="3" width="16.28515625" bestFit="1" customWidth="1"/>
    <col min="4" max="4" width="18" bestFit="1" customWidth="1"/>
  </cols>
  <sheetData>
    <row r="1" spans="1:4" x14ac:dyDescent="0.25">
      <c r="A1" s="101" t="s">
        <v>294</v>
      </c>
    </row>
    <row r="3" spans="1:4" ht="36.75" x14ac:dyDescent="0.25">
      <c r="A3" s="105" t="s">
        <v>295</v>
      </c>
      <c r="B3" s="106" t="s">
        <v>296</v>
      </c>
      <c r="C3" s="107" t="s">
        <v>297</v>
      </c>
      <c r="D3" s="108" t="s">
        <v>298</v>
      </c>
    </row>
    <row r="4" spans="1:4" x14ac:dyDescent="0.25">
      <c r="A4" s="109" t="s">
        <v>299</v>
      </c>
      <c r="B4" s="46" t="s">
        <v>300</v>
      </c>
      <c r="C4" s="48" t="s">
        <v>260</v>
      </c>
      <c r="D4" s="46" t="s">
        <v>301</v>
      </c>
    </row>
    <row r="5" spans="1:4" x14ac:dyDescent="0.25">
      <c r="A5" s="109" t="s">
        <v>302</v>
      </c>
      <c r="B5" s="46" t="s">
        <v>303</v>
      </c>
      <c r="C5" s="48" t="s">
        <v>260</v>
      </c>
      <c r="D5" s="46" t="s">
        <v>304</v>
      </c>
    </row>
    <row r="6" spans="1:4" x14ac:dyDescent="0.25">
      <c r="A6" s="109" t="s">
        <v>305</v>
      </c>
      <c r="B6" s="46" t="s">
        <v>306</v>
      </c>
      <c r="C6" s="48" t="s">
        <v>260</v>
      </c>
      <c r="D6" s="46" t="s">
        <v>307</v>
      </c>
    </row>
    <row r="7" spans="1:4" x14ac:dyDescent="0.25">
      <c r="A7" s="109" t="s">
        <v>308</v>
      </c>
      <c r="B7" s="46" t="s">
        <v>309</v>
      </c>
      <c r="C7" s="109" t="s">
        <v>310</v>
      </c>
      <c r="D7" s="46" t="s">
        <v>311</v>
      </c>
    </row>
    <row r="8" spans="1:4" x14ac:dyDescent="0.25">
      <c r="A8" s="109" t="s">
        <v>312</v>
      </c>
      <c r="B8" s="46" t="s">
        <v>313</v>
      </c>
      <c r="C8" s="109" t="s">
        <v>312</v>
      </c>
      <c r="D8" s="46" t="s">
        <v>314</v>
      </c>
    </row>
    <row r="9" spans="1:4" x14ac:dyDescent="0.25">
      <c r="A9" s="109" t="s">
        <v>315</v>
      </c>
      <c r="B9" s="46" t="s">
        <v>309</v>
      </c>
      <c r="C9" s="109" t="s">
        <v>315</v>
      </c>
      <c r="D9" s="46" t="s">
        <v>316</v>
      </c>
    </row>
    <row r="10" spans="1:4" x14ac:dyDescent="0.25">
      <c r="A10" s="109" t="s">
        <v>317</v>
      </c>
      <c r="B10" s="46" t="s">
        <v>346</v>
      </c>
      <c r="C10" s="48" t="s">
        <v>318</v>
      </c>
      <c r="D10" s="46" t="s">
        <v>319</v>
      </c>
    </row>
    <row r="11" spans="1:4" x14ac:dyDescent="0.25">
      <c r="A11" s="109" t="s">
        <v>320</v>
      </c>
      <c r="B11" s="46" t="s">
        <v>321</v>
      </c>
      <c r="C11" s="48" t="s">
        <v>260</v>
      </c>
      <c r="D11" s="46" t="s">
        <v>322</v>
      </c>
    </row>
    <row r="12" spans="1:4" x14ac:dyDescent="0.25">
      <c r="A12" s="109" t="s">
        <v>323</v>
      </c>
      <c r="B12" s="46" t="s">
        <v>324</v>
      </c>
      <c r="C12" s="48" t="s">
        <v>323</v>
      </c>
      <c r="D12" s="46" t="s">
        <v>325</v>
      </c>
    </row>
    <row r="13" spans="1:4" x14ac:dyDescent="0.25">
      <c r="A13" s="109" t="s">
        <v>347</v>
      </c>
      <c r="B13" s="46" t="s">
        <v>306</v>
      </c>
      <c r="C13" s="48" t="s">
        <v>348</v>
      </c>
      <c r="D13" s="46" t="s">
        <v>326</v>
      </c>
    </row>
    <row r="14" spans="1:4" x14ac:dyDescent="0.25">
      <c r="A14" s="109" t="s">
        <v>327</v>
      </c>
      <c r="B14" s="46" t="s">
        <v>306</v>
      </c>
      <c r="C14" s="109" t="s">
        <v>327</v>
      </c>
      <c r="D14" s="46" t="s">
        <v>328</v>
      </c>
    </row>
    <row r="15" spans="1:4" x14ac:dyDescent="0.25">
      <c r="A15" s="109" t="s">
        <v>329</v>
      </c>
      <c r="B15" s="46" t="s">
        <v>330</v>
      </c>
      <c r="C15" s="109" t="s">
        <v>260</v>
      </c>
      <c r="D15" s="46" t="s">
        <v>331</v>
      </c>
    </row>
    <row r="16" spans="1:4" x14ac:dyDescent="0.25">
      <c r="A16" s="109" t="s">
        <v>332</v>
      </c>
      <c r="B16" s="46" t="s">
        <v>333</v>
      </c>
      <c r="C16" s="109" t="s">
        <v>260</v>
      </c>
      <c r="D16" s="46" t="s">
        <v>334</v>
      </c>
    </row>
    <row r="17" spans="1:4" x14ac:dyDescent="0.25">
      <c r="A17" s="109" t="s">
        <v>335</v>
      </c>
      <c r="B17" s="46" t="s">
        <v>324</v>
      </c>
      <c r="C17" s="109" t="s">
        <v>335</v>
      </c>
      <c r="D17" s="46" t="s">
        <v>336</v>
      </c>
    </row>
    <row r="18" spans="1:4" x14ac:dyDescent="0.25">
      <c r="A18" s="110" t="s">
        <v>337</v>
      </c>
      <c r="B18" s="110" t="s">
        <v>337</v>
      </c>
      <c r="C18" s="110" t="s">
        <v>260</v>
      </c>
      <c r="D18" s="43" t="s">
        <v>338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/>
  </sheetViews>
  <sheetFormatPr defaultRowHeight="11.25" x14ac:dyDescent="0.2"/>
  <cols>
    <col min="1" max="1" width="31.42578125" style="29" bestFit="1" customWidth="1"/>
    <col min="2" max="2" width="35.42578125" style="29" bestFit="1" customWidth="1"/>
    <col min="3" max="3" width="100.85546875" style="29" bestFit="1" customWidth="1"/>
    <col min="4" max="16384" width="9.140625" style="29"/>
  </cols>
  <sheetData>
    <row r="1" spans="1:3" ht="12.75" x14ac:dyDescent="0.2">
      <c r="A1" s="77" t="s">
        <v>339</v>
      </c>
    </row>
    <row r="3" spans="1:3" ht="12" x14ac:dyDescent="0.2">
      <c r="A3" s="41" t="s">
        <v>149</v>
      </c>
      <c r="B3" s="41"/>
      <c r="C3" s="41"/>
    </row>
    <row r="4" spans="1:3" ht="12" x14ac:dyDescent="0.2">
      <c r="A4" s="41" t="s">
        <v>151</v>
      </c>
      <c r="B4" s="41" t="s">
        <v>152</v>
      </c>
      <c r="C4" s="41" t="s">
        <v>136</v>
      </c>
    </row>
    <row r="5" spans="1:3" x14ac:dyDescent="0.2">
      <c r="A5" s="29" t="s">
        <v>150</v>
      </c>
      <c r="B5" s="29" t="s">
        <v>154</v>
      </c>
      <c r="C5" s="29" t="s">
        <v>153</v>
      </c>
    </row>
    <row r="6" spans="1:3" x14ac:dyDescent="0.2">
      <c r="A6" s="29" t="s">
        <v>155</v>
      </c>
      <c r="B6" s="29" t="s">
        <v>154</v>
      </c>
      <c r="C6" s="29" t="s">
        <v>158</v>
      </c>
    </row>
    <row r="7" spans="1:3" x14ac:dyDescent="0.2">
      <c r="A7" s="29" t="s">
        <v>201</v>
      </c>
      <c r="B7" s="29" t="s">
        <v>156</v>
      </c>
      <c r="C7" s="29" t="s">
        <v>157</v>
      </c>
    </row>
    <row r="8" spans="1:3" x14ac:dyDescent="0.2">
      <c r="A8" s="29" t="s">
        <v>168</v>
      </c>
      <c r="B8" s="29" t="s">
        <v>156</v>
      </c>
      <c r="C8" s="29" t="s">
        <v>262</v>
      </c>
    </row>
    <row r="9" spans="1:3" x14ac:dyDescent="0.2">
      <c r="A9" s="29" t="s">
        <v>159</v>
      </c>
      <c r="B9" s="29" t="s">
        <v>160</v>
      </c>
      <c r="C9" s="29" t="s">
        <v>161</v>
      </c>
    </row>
    <row r="10" spans="1:3" x14ac:dyDescent="0.2">
      <c r="A10" s="29" t="s">
        <v>162</v>
      </c>
      <c r="B10" s="29" t="s">
        <v>163</v>
      </c>
      <c r="C10" s="29" t="s">
        <v>164</v>
      </c>
    </row>
    <row r="11" spans="1:3" x14ac:dyDescent="0.2">
      <c r="A11" s="29" t="s">
        <v>344</v>
      </c>
      <c r="B11" s="29" t="s">
        <v>165</v>
      </c>
      <c r="C11" s="29" t="s">
        <v>164</v>
      </c>
    </row>
    <row r="12" spans="1:3" x14ac:dyDescent="0.2">
      <c r="A12" s="29" t="s">
        <v>199</v>
      </c>
      <c r="B12" s="29" t="s">
        <v>166</v>
      </c>
      <c r="C12" s="29" t="s">
        <v>167</v>
      </c>
    </row>
    <row r="13" spans="1:3" x14ac:dyDescent="0.2">
      <c r="A13" s="29" t="s">
        <v>205</v>
      </c>
      <c r="B13" s="29" t="s">
        <v>204</v>
      </c>
      <c r="C13" s="29" t="s">
        <v>206</v>
      </c>
    </row>
    <row r="15" spans="1:3" ht="12" x14ac:dyDescent="0.2">
      <c r="A15" s="41" t="s">
        <v>198</v>
      </c>
      <c r="B15" s="42"/>
      <c r="C15" s="42"/>
    </row>
    <row r="16" spans="1:3" ht="12" x14ac:dyDescent="0.2">
      <c r="A16" s="41" t="s">
        <v>151</v>
      </c>
      <c r="B16" s="41" t="s">
        <v>152</v>
      </c>
      <c r="C16" s="41" t="s">
        <v>136</v>
      </c>
    </row>
    <row r="17" spans="1:3" x14ac:dyDescent="0.2">
      <c r="A17" s="29" t="s">
        <v>137</v>
      </c>
      <c r="B17" s="29" t="s">
        <v>156</v>
      </c>
      <c r="C17" s="29" t="s">
        <v>169</v>
      </c>
    </row>
    <row r="18" spans="1:3" x14ac:dyDescent="0.2">
      <c r="A18" s="29" t="s">
        <v>138</v>
      </c>
      <c r="B18" s="29" t="s">
        <v>156</v>
      </c>
      <c r="C18" s="29" t="s">
        <v>170</v>
      </c>
    </row>
    <row r="19" spans="1:3" x14ac:dyDescent="0.2">
      <c r="A19" s="29" t="s">
        <v>203</v>
      </c>
      <c r="B19" s="29" t="s">
        <v>156</v>
      </c>
      <c r="C19" s="29" t="s">
        <v>171</v>
      </c>
    </row>
    <row r="20" spans="1:3" x14ac:dyDescent="0.2">
      <c r="A20" s="29" t="s">
        <v>139</v>
      </c>
      <c r="B20" s="29" t="s">
        <v>156</v>
      </c>
      <c r="C20" s="29" t="s">
        <v>172</v>
      </c>
    </row>
    <row r="21" spans="1:3" x14ac:dyDescent="0.2">
      <c r="A21" s="29" t="s">
        <v>173</v>
      </c>
      <c r="B21" s="29" t="s">
        <v>156</v>
      </c>
      <c r="C21" s="29" t="s">
        <v>174</v>
      </c>
    </row>
    <row r="22" spans="1:3" x14ac:dyDescent="0.2">
      <c r="A22" s="29" t="s">
        <v>176</v>
      </c>
      <c r="B22" s="29" t="s">
        <v>175</v>
      </c>
      <c r="C22" s="29" t="s">
        <v>177</v>
      </c>
    </row>
    <row r="23" spans="1:3" x14ac:dyDescent="0.2">
      <c r="A23" s="29" t="s">
        <v>140</v>
      </c>
      <c r="B23" s="29" t="s">
        <v>175</v>
      </c>
      <c r="C23" s="29" t="s">
        <v>178</v>
      </c>
    </row>
    <row r="24" spans="1:3" x14ac:dyDescent="0.2">
      <c r="A24" s="29" t="s">
        <v>141</v>
      </c>
      <c r="B24" s="29" t="s">
        <v>175</v>
      </c>
      <c r="C24" s="29" t="s">
        <v>261</v>
      </c>
    </row>
    <row r="25" spans="1:3" x14ac:dyDescent="0.2">
      <c r="A25" s="29" t="s">
        <v>142</v>
      </c>
      <c r="B25" s="29" t="s">
        <v>175</v>
      </c>
      <c r="C25" s="29" t="s">
        <v>179</v>
      </c>
    </row>
    <row r="26" spans="1:3" x14ac:dyDescent="0.2">
      <c r="A26" s="29" t="s">
        <v>138</v>
      </c>
      <c r="B26" s="29" t="s">
        <v>175</v>
      </c>
      <c r="C26" s="29" t="s">
        <v>170</v>
      </c>
    </row>
    <row r="27" spans="1:3" x14ac:dyDescent="0.2">
      <c r="A27" s="29" t="s">
        <v>144</v>
      </c>
      <c r="B27" s="29" t="s">
        <v>180</v>
      </c>
      <c r="C27" s="29" t="s">
        <v>181</v>
      </c>
    </row>
    <row r="28" spans="1:3" x14ac:dyDescent="0.2">
      <c r="A28" s="29" t="s">
        <v>143</v>
      </c>
      <c r="B28" s="29" t="s">
        <v>182</v>
      </c>
      <c r="C28" s="29" t="s">
        <v>183</v>
      </c>
    </row>
    <row r="29" spans="1:3" x14ac:dyDescent="0.2">
      <c r="A29" s="29" t="s">
        <v>184</v>
      </c>
      <c r="B29" s="29" t="s">
        <v>185</v>
      </c>
      <c r="C29" s="29" t="s">
        <v>186</v>
      </c>
    </row>
    <row r="30" spans="1:3" x14ac:dyDescent="0.2">
      <c r="A30" s="29" t="s">
        <v>145</v>
      </c>
      <c r="B30" s="29" t="s">
        <v>187</v>
      </c>
      <c r="C30" s="29" t="s">
        <v>188</v>
      </c>
    </row>
    <row r="31" spans="1:3" x14ac:dyDescent="0.2">
      <c r="A31" s="29" t="s">
        <v>190</v>
      </c>
      <c r="B31" s="29" t="s">
        <v>187</v>
      </c>
      <c r="C31" s="29" t="s">
        <v>189</v>
      </c>
    </row>
    <row r="32" spans="1:3" x14ac:dyDescent="0.2">
      <c r="A32" s="29" t="s">
        <v>139</v>
      </c>
      <c r="B32" s="29" t="s">
        <v>191</v>
      </c>
      <c r="C32" s="29" t="s">
        <v>172</v>
      </c>
    </row>
    <row r="33" spans="1:3" x14ac:dyDescent="0.2">
      <c r="A33" s="29" t="s">
        <v>263</v>
      </c>
      <c r="B33" s="29" t="s">
        <v>191</v>
      </c>
      <c r="C33" s="29" t="s">
        <v>192</v>
      </c>
    </row>
    <row r="34" spans="1:3" x14ac:dyDescent="0.2">
      <c r="A34" s="29" t="s">
        <v>207</v>
      </c>
      <c r="B34" s="29" t="s">
        <v>195</v>
      </c>
      <c r="C34" s="29" t="s">
        <v>202</v>
      </c>
    </row>
    <row r="35" spans="1:3" x14ac:dyDescent="0.2">
      <c r="A35" s="29" t="s">
        <v>200</v>
      </c>
      <c r="B35" s="29" t="s">
        <v>194</v>
      </c>
      <c r="C35" s="29" t="s">
        <v>193</v>
      </c>
    </row>
    <row r="36" spans="1:3" x14ac:dyDescent="0.2">
      <c r="A36" s="29" t="s">
        <v>196</v>
      </c>
      <c r="B36" s="29" t="s">
        <v>194</v>
      </c>
      <c r="C36" s="29" t="s">
        <v>197</v>
      </c>
    </row>
    <row r="37" spans="1:3" x14ac:dyDescent="0.2">
      <c r="A37" s="29" t="s">
        <v>138</v>
      </c>
      <c r="B37" s="29" t="s">
        <v>194</v>
      </c>
      <c r="C37" s="29" t="s">
        <v>170</v>
      </c>
    </row>
    <row r="38" spans="1:3" x14ac:dyDescent="0.2">
      <c r="A38" s="29" t="s">
        <v>146</v>
      </c>
      <c r="B38" s="29" t="s">
        <v>194</v>
      </c>
      <c r="C38" s="29" t="s">
        <v>147</v>
      </c>
    </row>
    <row r="39" spans="1:3" x14ac:dyDescent="0.2">
      <c r="A39" s="29" t="s">
        <v>148</v>
      </c>
      <c r="B39" s="29" t="s">
        <v>194</v>
      </c>
      <c r="C39" s="29" t="s">
        <v>147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H28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/>
    </sheetView>
  </sheetViews>
  <sheetFormatPr defaultRowHeight="12.75" x14ac:dyDescent="0.2"/>
  <cols>
    <col min="1" max="1" width="21.42578125" style="3" customWidth="1"/>
    <col min="2" max="22" width="9.140625" style="3"/>
    <col min="23" max="23" width="9.140625" style="16"/>
    <col min="24" max="24" width="9.140625" style="14"/>
    <col min="25" max="25" width="9.140625" style="9"/>
    <col min="26" max="26" width="9.140625" style="11"/>
    <col min="27" max="31" width="9.140625" style="3"/>
    <col min="32" max="32" width="9.140625" style="9"/>
    <col min="33" max="33" width="9.140625" style="11"/>
    <col min="34" max="47" width="9.140625" style="3"/>
    <col min="48" max="48" width="9.140625" style="16"/>
    <col min="49" max="49" width="9.140625" style="14"/>
    <col min="50" max="50" width="9.140625" style="9"/>
    <col min="51" max="51" width="9.140625" style="11"/>
    <col min="52" max="61" width="9.140625" style="3"/>
    <col min="62" max="62" width="9.140625" style="16"/>
    <col min="63" max="63" width="9.140625" style="14"/>
    <col min="64" max="64" width="9.140625" style="9"/>
    <col min="65" max="65" width="9.140625" style="11"/>
    <col min="66" max="88" width="9.140625" style="3"/>
    <col min="89" max="89" width="9.140625" style="16"/>
    <col min="90" max="90" width="9.140625" style="14"/>
    <col min="91" max="91" width="9.140625" style="9"/>
    <col min="92" max="92" width="9.140625" style="11"/>
    <col min="93" max="102" width="9.140625" style="3"/>
    <col min="103" max="103" width="9.140625" style="16"/>
    <col min="104" max="104" width="9.140625" style="14"/>
    <col min="105" max="105" width="9.140625" style="9"/>
    <col min="106" max="106" width="9.140625" style="11"/>
    <col min="107" max="110" width="9.140625" style="3"/>
    <col min="111" max="111" width="9.140625" style="9"/>
    <col min="112" max="112" width="9.140625" style="11"/>
    <col min="113" max="118" width="9.140625" style="3"/>
    <col min="119" max="119" width="9.140625" style="16"/>
    <col min="120" max="120" width="9.140625" style="14"/>
    <col min="121" max="121" width="9.140625" style="9"/>
    <col min="122" max="122" width="9.140625" style="11"/>
    <col min="123" max="126" width="9.140625" style="3"/>
    <col min="127" max="127" width="9.140625" style="9"/>
    <col min="128" max="128" width="9.140625" style="11"/>
    <col min="129" max="132" width="9.140625" style="3"/>
    <col min="133" max="133" width="9.140625" style="9"/>
    <col min="134" max="134" width="9.140625" style="11"/>
    <col min="135" max="135" width="9.140625" style="3"/>
    <col min="136" max="138" width="9.85546875" style="3" customWidth="1"/>
    <col min="139" max="139" width="9.140625" style="3"/>
    <col min="140" max="140" width="9.140625" style="16"/>
    <col min="141" max="141" width="9.140625" style="14"/>
    <col min="142" max="142" width="9.140625" style="9"/>
    <col min="143" max="143" width="9.140625" style="11"/>
    <col min="144" max="148" width="9.140625" style="3"/>
    <col min="149" max="149" width="9.140625" style="16"/>
    <col min="150" max="150" width="9.140625" style="14"/>
    <col min="151" max="151" width="9.140625" style="9"/>
    <col min="152" max="152" width="9.140625" style="11"/>
    <col min="153" max="153" width="9.140625" style="3"/>
    <col min="154" max="154" width="9.140625" style="1"/>
    <col min="155" max="171" width="9.140625" style="3"/>
    <col min="172" max="172" width="9.140625" style="16"/>
    <col min="173" max="173" width="9.140625" style="14"/>
    <col min="174" max="174" width="9.140625" style="9"/>
    <col min="175" max="176" width="9.140625" style="11"/>
    <col min="177" max="190" width="9.140625" style="3"/>
    <col min="191" max="191" width="9.140625" style="16"/>
    <col min="192" max="192" width="9.140625" style="14"/>
    <col min="193" max="193" width="9.140625" style="9"/>
    <col min="194" max="194" width="9.140625" style="11"/>
    <col min="195" max="209" width="9.140625" style="3"/>
    <col min="210" max="210" width="9.140625" style="16"/>
    <col min="211" max="211" width="9.140625" style="14"/>
    <col min="212" max="212" width="9.140625" style="9"/>
    <col min="213" max="213" width="9.140625" style="11"/>
    <col min="214" max="218" width="9.140625" style="3"/>
    <col min="219" max="219" width="9.140625" style="16"/>
    <col min="220" max="220" width="9.140625" style="14"/>
    <col min="221" max="221" width="9.140625" style="9"/>
    <col min="222" max="222" width="9.140625" style="11"/>
    <col min="223" max="226" width="9.140625" style="3"/>
    <col min="227" max="227" width="9.140625" style="9"/>
    <col min="228" max="228" width="9.140625" style="11"/>
    <col min="229" max="232" width="9.140625" style="3"/>
    <col min="233" max="233" width="9.140625" style="9"/>
    <col min="234" max="234" width="9.140625" style="11"/>
    <col min="235" max="241" width="9.140625" style="3"/>
    <col min="242" max="242" width="9.140625" style="16"/>
    <col min="243" max="243" width="9.140625" style="14"/>
    <col min="244" max="244" width="9.140625" style="9"/>
    <col min="245" max="245" width="9.140625" style="11"/>
    <col min="246" max="255" width="9.140625" style="3"/>
    <col min="256" max="256" width="9.140625" style="16"/>
    <col min="257" max="257" width="9.140625" style="14"/>
    <col min="258" max="258" width="9.140625" style="9"/>
    <col min="259" max="259" width="9.140625" style="11"/>
    <col min="260" max="270" width="9.140625" style="3"/>
    <col min="271" max="271" width="9.140625" style="16"/>
    <col min="272" max="272" width="9.140625" style="14"/>
    <col min="273" max="273" width="9.140625" style="9"/>
    <col min="274" max="274" width="9.140625" style="11"/>
    <col min="275" max="275" width="9.140625" style="3"/>
    <col min="276" max="276" width="9.140625" style="18"/>
    <col min="277" max="277" width="9.140625" style="3"/>
    <col min="278" max="278" width="9.140625" style="9"/>
    <col min="279" max="279" width="9.140625" style="11"/>
    <col min="280" max="280" width="9.140625" style="9"/>
    <col min="281" max="281" width="9.140625" style="11"/>
    <col min="282" max="282" width="9.140625" style="9"/>
    <col min="283" max="283" width="9.140625" style="11"/>
    <col min="284" max="284" width="9.140625" style="9"/>
    <col min="285" max="285" width="9.140625" style="11"/>
    <col min="286" max="286" width="9.140625" style="9"/>
    <col min="287" max="287" width="9.140625" style="11"/>
    <col min="288" max="288" width="9.140625" style="9"/>
    <col min="289" max="289" width="9.140625" style="11"/>
    <col min="290" max="290" width="9.140625" style="9"/>
    <col min="291" max="291" width="9.140625" style="11"/>
    <col min="292" max="292" width="9.140625" style="9"/>
    <col min="293" max="293" width="9.140625" style="11"/>
    <col min="294" max="294" width="9.140625" style="9"/>
    <col min="295" max="295" width="9.140625" style="11"/>
    <col min="296" max="296" width="9.140625" style="9"/>
    <col min="297" max="297" width="9.140625" style="11"/>
    <col min="298" max="298" width="9.140625" style="9"/>
    <col min="299" max="299" width="9.140625" style="11"/>
    <col min="300" max="300" width="9.140625" style="9"/>
    <col min="301" max="301" width="9.140625" style="11"/>
    <col min="302" max="302" width="9.140625" style="9"/>
    <col min="303" max="303" width="9.140625" style="11"/>
    <col min="304" max="304" width="9.140625" style="9"/>
    <col min="305" max="305" width="9.140625" style="11"/>
    <col min="306" max="306" width="9.140625" style="9"/>
    <col min="307" max="307" width="9.140625" style="11"/>
    <col min="308" max="308" width="9.140625" style="9"/>
    <col min="309" max="309" width="9.140625" style="11"/>
    <col min="310" max="310" width="9.140625" style="9"/>
    <col min="311" max="311" width="9.140625" style="11"/>
    <col min="312" max="312" width="9.140625" style="9"/>
    <col min="313" max="313" width="9.140625" style="11"/>
    <col min="314" max="314" width="9.140625" style="9"/>
    <col min="315" max="315" width="9.140625" style="11"/>
    <col min="316" max="316" width="9.140625" style="9"/>
    <col min="317" max="317" width="9.140625" style="11"/>
    <col min="318" max="318" width="9.140625" style="9"/>
    <col min="319" max="319" width="9.140625" style="11"/>
    <col min="320" max="320" width="9.140625" style="10"/>
    <col min="321" max="16384" width="9.140625" style="3"/>
  </cols>
  <sheetData>
    <row r="1" spans="1:320" x14ac:dyDescent="0.2">
      <c r="A1" s="35" t="s">
        <v>340</v>
      </c>
    </row>
    <row r="3" spans="1:320" s="21" customFormat="1" x14ac:dyDescent="0.2">
      <c r="A3" s="21" t="s">
        <v>135</v>
      </c>
      <c r="B3" s="21" t="s">
        <v>130</v>
      </c>
      <c r="C3" s="21" t="s">
        <v>130</v>
      </c>
      <c r="D3" s="21" t="s">
        <v>130</v>
      </c>
      <c r="E3" s="21" t="s">
        <v>130</v>
      </c>
      <c r="F3" s="21" t="s">
        <v>130</v>
      </c>
      <c r="G3" s="21" t="s">
        <v>130</v>
      </c>
      <c r="H3" s="21" t="s">
        <v>130</v>
      </c>
      <c r="I3" s="21" t="s">
        <v>130</v>
      </c>
      <c r="J3" s="21" t="s">
        <v>130</v>
      </c>
      <c r="K3" s="21" t="s">
        <v>130</v>
      </c>
      <c r="L3" s="21" t="s">
        <v>130</v>
      </c>
      <c r="M3" s="21" t="s">
        <v>130</v>
      </c>
      <c r="N3" s="21" t="s">
        <v>130</v>
      </c>
      <c r="O3" s="21" t="s">
        <v>130</v>
      </c>
      <c r="P3" s="21" t="s">
        <v>130</v>
      </c>
      <c r="Q3" s="21" t="s">
        <v>130</v>
      </c>
      <c r="R3" s="21" t="s">
        <v>130</v>
      </c>
      <c r="S3" s="21" t="s">
        <v>130</v>
      </c>
      <c r="T3" s="21" t="s">
        <v>130</v>
      </c>
      <c r="U3" s="21" t="s">
        <v>132</v>
      </c>
      <c r="W3" s="22" t="s">
        <v>129</v>
      </c>
      <c r="X3" s="23" t="s">
        <v>130</v>
      </c>
      <c r="Y3" s="24" t="s">
        <v>131</v>
      </c>
      <c r="Z3" s="25" t="s">
        <v>131</v>
      </c>
      <c r="AB3" s="21" t="s">
        <v>130</v>
      </c>
      <c r="AC3" s="21" t="s">
        <v>130</v>
      </c>
      <c r="AD3" s="21" t="s">
        <v>130</v>
      </c>
      <c r="AF3" s="24" t="s">
        <v>130</v>
      </c>
      <c r="AG3" s="25" t="s">
        <v>130</v>
      </c>
      <c r="AI3" s="21" t="s">
        <v>130</v>
      </c>
      <c r="AJ3" s="21" t="s">
        <v>130</v>
      </c>
      <c r="AK3" s="21" t="s">
        <v>130</v>
      </c>
      <c r="AL3" s="21" t="s">
        <v>130</v>
      </c>
      <c r="AM3" s="21" t="s">
        <v>130</v>
      </c>
      <c r="AN3" s="21" t="s">
        <v>132</v>
      </c>
      <c r="AO3" s="21" t="s">
        <v>132</v>
      </c>
      <c r="AP3" s="21" t="s">
        <v>132</v>
      </c>
      <c r="AQ3" s="21" t="s">
        <v>132</v>
      </c>
      <c r="AR3" s="21" t="s">
        <v>132</v>
      </c>
      <c r="AS3" s="21" t="s">
        <v>132</v>
      </c>
      <c r="AT3" s="21" t="s">
        <v>132</v>
      </c>
      <c r="AV3" s="22" t="s">
        <v>130</v>
      </c>
      <c r="AW3" s="23" t="s">
        <v>130</v>
      </c>
      <c r="AX3" s="24" t="s">
        <v>131</v>
      </c>
      <c r="AY3" s="25" t="s">
        <v>131</v>
      </c>
      <c r="BA3" s="21" t="s">
        <v>130</v>
      </c>
      <c r="BB3" s="21" t="s">
        <v>130</v>
      </c>
      <c r="BC3" s="21" t="s">
        <v>130</v>
      </c>
      <c r="BD3" s="21" t="s">
        <v>130</v>
      </c>
      <c r="BE3" s="21" t="s">
        <v>130</v>
      </c>
      <c r="BF3" s="21" t="s">
        <v>130</v>
      </c>
      <c r="BG3" s="21" t="s">
        <v>130</v>
      </c>
      <c r="BH3" s="21" t="s">
        <v>132</v>
      </c>
      <c r="BJ3" s="22" t="s">
        <v>130</v>
      </c>
      <c r="BK3" s="23" t="s">
        <v>130</v>
      </c>
      <c r="BL3" s="24" t="s">
        <v>131</v>
      </c>
      <c r="BM3" s="25" t="s">
        <v>131</v>
      </c>
      <c r="BO3" s="21" t="s">
        <v>130</v>
      </c>
      <c r="BP3" s="21" t="s">
        <v>130</v>
      </c>
      <c r="BQ3" s="21" t="s">
        <v>130</v>
      </c>
      <c r="BR3" s="21" t="s">
        <v>130</v>
      </c>
      <c r="BS3" s="21" t="s">
        <v>130</v>
      </c>
      <c r="BT3" s="21" t="s">
        <v>130</v>
      </c>
      <c r="BU3" s="21" t="s">
        <v>130</v>
      </c>
      <c r="BV3" s="21" t="s">
        <v>130</v>
      </c>
      <c r="BW3" s="21" t="s">
        <v>130</v>
      </c>
      <c r="BY3" s="21" t="s">
        <v>130</v>
      </c>
      <c r="BZ3" s="21" t="s">
        <v>130</v>
      </c>
      <c r="CB3" s="21" t="s">
        <v>130</v>
      </c>
      <c r="CC3" s="21" t="s">
        <v>130</v>
      </c>
      <c r="CD3" s="21" t="s">
        <v>130</v>
      </c>
      <c r="CE3" s="21" t="s">
        <v>130</v>
      </c>
      <c r="CF3" s="21" t="s">
        <v>130</v>
      </c>
      <c r="CG3" s="21" t="s">
        <v>132</v>
      </c>
      <c r="CH3" s="21" t="s">
        <v>132</v>
      </c>
      <c r="CI3" s="21" t="s">
        <v>132</v>
      </c>
      <c r="CK3" s="22" t="s">
        <v>130</v>
      </c>
      <c r="CL3" s="23" t="s">
        <v>130</v>
      </c>
      <c r="CM3" s="24" t="s">
        <v>131</v>
      </c>
      <c r="CN3" s="25" t="s">
        <v>131</v>
      </c>
      <c r="CP3" s="21" t="s">
        <v>130</v>
      </c>
      <c r="CQ3" s="21" t="s">
        <v>130</v>
      </c>
      <c r="CR3" s="21" t="s">
        <v>130</v>
      </c>
      <c r="CS3" s="21" t="s">
        <v>130</v>
      </c>
      <c r="CT3" s="21" t="s">
        <v>130</v>
      </c>
      <c r="CU3" s="21" t="s">
        <v>130</v>
      </c>
      <c r="CV3" s="21" t="s">
        <v>132</v>
      </c>
      <c r="CW3" s="21" t="s">
        <v>132</v>
      </c>
      <c r="CY3" s="22" t="s">
        <v>130</v>
      </c>
      <c r="CZ3" s="23" t="s">
        <v>130</v>
      </c>
      <c r="DA3" s="24" t="s">
        <v>131</v>
      </c>
      <c r="DB3" s="25" t="s">
        <v>131</v>
      </c>
      <c r="DD3" s="21" t="s">
        <v>130</v>
      </c>
      <c r="DE3" s="21" t="s">
        <v>130</v>
      </c>
      <c r="DG3" s="24" t="s">
        <v>130</v>
      </c>
      <c r="DH3" s="25" t="s">
        <v>130</v>
      </c>
      <c r="DJ3" s="21" t="s">
        <v>130</v>
      </c>
      <c r="DK3" s="21" t="s">
        <v>130</v>
      </c>
      <c r="DL3" s="21" t="s">
        <v>130</v>
      </c>
      <c r="DM3" s="21" t="s">
        <v>132</v>
      </c>
      <c r="DO3" s="22" t="s">
        <v>130</v>
      </c>
      <c r="DP3" s="23" t="s">
        <v>130</v>
      </c>
      <c r="DQ3" s="24" t="s">
        <v>131</v>
      </c>
      <c r="DR3" s="25" t="s">
        <v>131</v>
      </c>
      <c r="DT3" s="21" t="s">
        <v>130</v>
      </c>
      <c r="DU3" s="21" t="s">
        <v>130</v>
      </c>
      <c r="DW3" s="24" t="s">
        <v>130</v>
      </c>
      <c r="DX3" s="25" t="s">
        <v>130</v>
      </c>
      <c r="DZ3" s="21" t="s">
        <v>130</v>
      </c>
      <c r="EA3" s="21" t="s">
        <v>130</v>
      </c>
      <c r="EC3" s="24" t="s">
        <v>130</v>
      </c>
      <c r="ED3" s="25" t="s">
        <v>130</v>
      </c>
      <c r="EF3" s="21" t="s">
        <v>130</v>
      </c>
      <c r="EG3" s="21" t="s">
        <v>130</v>
      </c>
      <c r="EH3" s="21" t="s">
        <v>132</v>
      </c>
      <c r="EJ3" s="22" t="s">
        <v>130</v>
      </c>
      <c r="EK3" s="23" t="s">
        <v>130</v>
      </c>
      <c r="EL3" s="24" t="s">
        <v>131</v>
      </c>
      <c r="EM3" s="25" t="s">
        <v>131</v>
      </c>
      <c r="EO3" s="21" t="s">
        <v>130</v>
      </c>
      <c r="EP3" s="21" t="s">
        <v>130</v>
      </c>
      <c r="EQ3" s="21" t="s">
        <v>132</v>
      </c>
      <c r="ES3" s="22" t="s">
        <v>130</v>
      </c>
      <c r="ET3" s="23" t="s">
        <v>130</v>
      </c>
      <c r="EU3" s="24" t="s">
        <v>131</v>
      </c>
      <c r="EV3" s="25" t="s">
        <v>131</v>
      </c>
      <c r="EX3" s="26" t="s">
        <v>130</v>
      </c>
      <c r="EZ3" s="21" t="s">
        <v>130</v>
      </c>
      <c r="FA3" s="21" t="s">
        <v>130</v>
      </c>
      <c r="FB3" s="21" t="s">
        <v>130</v>
      </c>
      <c r="FC3" s="21" t="s">
        <v>130</v>
      </c>
      <c r="FD3" s="21" t="s">
        <v>130</v>
      </c>
      <c r="FE3" s="21" t="s">
        <v>130</v>
      </c>
      <c r="FF3" s="21" t="s">
        <v>130</v>
      </c>
      <c r="FG3" s="21" t="s">
        <v>130</v>
      </c>
      <c r="FH3" s="21" t="s">
        <v>130</v>
      </c>
      <c r="FI3" s="21" t="s">
        <v>130</v>
      </c>
      <c r="FJ3" s="21" t="s">
        <v>130</v>
      </c>
      <c r="FK3" s="21" t="s">
        <v>132</v>
      </c>
      <c r="FL3" s="21" t="s">
        <v>132</v>
      </c>
      <c r="FM3" s="21" t="s">
        <v>132</v>
      </c>
      <c r="FN3" s="21" t="s">
        <v>132</v>
      </c>
      <c r="FP3" s="22" t="s">
        <v>130</v>
      </c>
      <c r="FQ3" s="23" t="s">
        <v>130</v>
      </c>
      <c r="FR3" s="24" t="s">
        <v>131</v>
      </c>
      <c r="FS3" s="25" t="s">
        <v>131</v>
      </c>
      <c r="FT3" s="25"/>
      <c r="FU3" s="21" t="s">
        <v>132</v>
      </c>
      <c r="FW3" s="21" t="s">
        <v>130</v>
      </c>
      <c r="FX3" s="21" t="s">
        <v>130</v>
      </c>
      <c r="FY3" s="21" t="s">
        <v>130</v>
      </c>
      <c r="FZ3" s="21" t="s">
        <v>130</v>
      </c>
      <c r="GA3" s="21" t="s">
        <v>130</v>
      </c>
      <c r="GB3" s="21" t="s">
        <v>130</v>
      </c>
      <c r="GC3" s="21" t="s">
        <v>130</v>
      </c>
      <c r="GD3" s="21" t="s">
        <v>132</v>
      </c>
      <c r="GE3" s="21" t="s">
        <v>132</v>
      </c>
      <c r="GF3" s="21" t="s">
        <v>132</v>
      </c>
      <c r="GG3" s="21" t="s">
        <v>132</v>
      </c>
      <c r="GI3" s="22" t="s">
        <v>130</v>
      </c>
      <c r="GJ3" s="23" t="s">
        <v>130</v>
      </c>
      <c r="GK3" s="24" t="s">
        <v>131</v>
      </c>
      <c r="GL3" s="25" t="s">
        <v>131</v>
      </c>
      <c r="GN3" s="21" t="s">
        <v>130</v>
      </c>
      <c r="GO3" s="21" t="s">
        <v>130</v>
      </c>
      <c r="GP3" s="21" t="s">
        <v>130</v>
      </c>
      <c r="GQ3" s="21" t="s">
        <v>130</v>
      </c>
      <c r="GR3" s="21" t="s">
        <v>130</v>
      </c>
      <c r="GS3" s="21" t="s">
        <v>130</v>
      </c>
      <c r="GT3" s="21" t="s">
        <v>130</v>
      </c>
      <c r="GU3" s="21" t="s">
        <v>130</v>
      </c>
      <c r="GV3" s="21" t="s">
        <v>130</v>
      </c>
      <c r="GW3" s="21" t="s">
        <v>130</v>
      </c>
      <c r="GX3" s="21" t="s">
        <v>130</v>
      </c>
      <c r="GY3" s="21" t="s">
        <v>130</v>
      </c>
      <c r="GZ3" s="21" t="s">
        <v>132</v>
      </c>
      <c r="HB3" s="22" t="s">
        <v>130</v>
      </c>
      <c r="HC3" s="23" t="s">
        <v>130</v>
      </c>
      <c r="HD3" s="24" t="s">
        <v>132</v>
      </c>
      <c r="HE3" s="25" t="s">
        <v>132</v>
      </c>
      <c r="HG3" s="21" t="s">
        <v>130</v>
      </c>
      <c r="HH3" s="21" t="s">
        <v>130</v>
      </c>
      <c r="HI3" s="21" t="s">
        <v>132</v>
      </c>
      <c r="HK3" s="22" t="s">
        <v>130</v>
      </c>
      <c r="HL3" s="23" t="s">
        <v>130</v>
      </c>
      <c r="HM3" s="24" t="s">
        <v>132</v>
      </c>
      <c r="HN3" s="25" t="s">
        <v>132</v>
      </c>
      <c r="HP3" s="21" t="s">
        <v>130</v>
      </c>
      <c r="HQ3" s="21" t="s">
        <v>130</v>
      </c>
      <c r="HS3" s="24" t="s">
        <v>130</v>
      </c>
      <c r="HT3" s="25" t="s">
        <v>130</v>
      </c>
      <c r="HV3" s="21" t="s">
        <v>130</v>
      </c>
      <c r="HW3" s="21" t="s">
        <v>130</v>
      </c>
      <c r="HY3" s="24" t="s">
        <v>130</v>
      </c>
      <c r="HZ3" s="25" t="s">
        <v>130</v>
      </c>
      <c r="IB3" s="21" t="s">
        <v>130</v>
      </c>
      <c r="IC3" s="21" t="s">
        <v>130</v>
      </c>
      <c r="ID3" s="21" t="s">
        <v>130</v>
      </c>
      <c r="IE3" s="21" t="s">
        <v>130</v>
      </c>
      <c r="IF3" s="21" t="s">
        <v>132</v>
      </c>
      <c r="IH3" s="22" t="s">
        <v>130</v>
      </c>
      <c r="II3" s="23" t="s">
        <v>130</v>
      </c>
      <c r="IJ3" s="24" t="s">
        <v>131</v>
      </c>
      <c r="IK3" s="25" t="s">
        <v>131</v>
      </c>
      <c r="IM3" s="21" t="s">
        <v>130</v>
      </c>
      <c r="IN3" s="21" t="s">
        <v>130</v>
      </c>
      <c r="IO3" s="21" t="s">
        <v>130</v>
      </c>
      <c r="IP3" s="21" t="s">
        <v>130</v>
      </c>
      <c r="IQ3" s="21" t="s">
        <v>130</v>
      </c>
      <c r="IR3" s="21" t="s">
        <v>130</v>
      </c>
      <c r="IS3" s="21" t="s">
        <v>132</v>
      </c>
      <c r="IT3" s="21" t="s">
        <v>132</v>
      </c>
      <c r="IV3" s="22" t="s">
        <v>130</v>
      </c>
      <c r="IW3" s="23" t="s">
        <v>130</v>
      </c>
      <c r="IX3" s="24" t="s">
        <v>131</v>
      </c>
      <c r="IY3" s="25" t="s">
        <v>131</v>
      </c>
      <c r="JA3" s="21" t="s">
        <v>130</v>
      </c>
      <c r="JB3" s="21" t="s">
        <v>130</v>
      </c>
      <c r="JC3" s="21" t="s">
        <v>130</v>
      </c>
      <c r="JD3" s="21" t="s">
        <v>130</v>
      </c>
      <c r="JE3" s="21" t="s">
        <v>130</v>
      </c>
      <c r="JF3" s="21" t="s">
        <v>130</v>
      </c>
      <c r="JG3" s="21" t="s">
        <v>130</v>
      </c>
      <c r="JH3" s="21" t="s">
        <v>132</v>
      </c>
      <c r="JI3" s="21" t="s">
        <v>132</v>
      </c>
      <c r="JK3" s="22" t="s">
        <v>130</v>
      </c>
      <c r="JL3" s="23" t="s">
        <v>130</v>
      </c>
      <c r="JM3" s="24" t="s">
        <v>131</v>
      </c>
      <c r="JN3" s="25" t="s">
        <v>131</v>
      </c>
      <c r="JP3" s="27"/>
      <c r="JR3" s="24"/>
      <c r="JS3" s="25"/>
      <c r="JT3" s="24"/>
      <c r="JU3" s="25"/>
      <c r="JV3" s="24"/>
      <c r="JW3" s="25"/>
      <c r="JX3" s="24"/>
      <c r="JY3" s="25"/>
      <c r="JZ3" s="24"/>
      <c r="KA3" s="25"/>
      <c r="KB3" s="24"/>
      <c r="KC3" s="25"/>
      <c r="KD3" s="24"/>
      <c r="KE3" s="25"/>
      <c r="KF3" s="24"/>
      <c r="KG3" s="25"/>
      <c r="KH3" s="24"/>
      <c r="KI3" s="25"/>
      <c r="KJ3" s="24"/>
      <c r="KK3" s="25"/>
      <c r="KL3" s="24"/>
      <c r="KM3" s="25"/>
      <c r="KN3" s="24"/>
      <c r="KO3" s="25"/>
      <c r="KP3" s="24"/>
      <c r="KQ3" s="25"/>
      <c r="KR3" s="24"/>
      <c r="KS3" s="25"/>
      <c r="KT3" s="24"/>
      <c r="KU3" s="25"/>
      <c r="KV3" s="24"/>
      <c r="KW3" s="25"/>
      <c r="KX3" s="24"/>
      <c r="KY3" s="25"/>
      <c r="KZ3" s="24"/>
      <c r="LA3" s="25"/>
      <c r="LB3" s="24"/>
      <c r="LC3" s="25"/>
      <c r="LD3" s="24"/>
      <c r="LE3" s="25"/>
      <c r="LF3" s="24"/>
      <c r="LG3" s="25"/>
      <c r="LH3" s="28"/>
    </row>
    <row r="4" spans="1:320" s="5" customFormat="1" ht="76.5" x14ac:dyDescent="0.2">
      <c r="A4" s="36" t="s">
        <v>134</v>
      </c>
      <c r="B4" s="5" t="s">
        <v>60</v>
      </c>
      <c r="C4" s="5" t="s">
        <v>60</v>
      </c>
      <c r="D4" s="5" t="s">
        <v>61</v>
      </c>
      <c r="E4" s="5" t="s">
        <v>62</v>
      </c>
      <c r="F4" s="5" t="s">
        <v>62</v>
      </c>
      <c r="G4" s="5" t="s">
        <v>62</v>
      </c>
      <c r="H4" s="5" t="s">
        <v>63</v>
      </c>
      <c r="I4" s="5" t="s">
        <v>50</v>
      </c>
      <c r="J4" s="5" t="s">
        <v>64</v>
      </c>
      <c r="K4" s="5" t="s">
        <v>65</v>
      </c>
      <c r="L4" s="5" t="s">
        <v>66</v>
      </c>
      <c r="M4" s="5" t="s">
        <v>67</v>
      </c>
      <c r="N4" s="5" t="s">
        <v>67</v>
      </c>
      <c r="O4" s="5" t="s">
        <v>67</v>
      </c>
      <c r="P4" s="5" t="s">
        <v>68</v>
      </c>
      <c r="Q4" s="5" t="s">
        <v>68</v>
      </c>
      <c r="R4" s="5" t="s">
        <v>69</v>
      </c>
      <c r="S4" s="5" t="s">
        <v>70</v>
      </c>
      <c r="T4" s="5" t="s">
        <v>71</v>
      </c>
      <c r="U4" s="12" t="s">
        <v>50</v>
      </c>
      <c r="V4" s="12"/>
      <c r="W4" s="17" t="s">
        <v>215</v>
      </c>
      <c r="X4" s="15" t="s">
        <v>216</v>
      </c>
      <c r="Y4" s="6" t="s">
        <v>217</v>
      </c>
      <c r="Z4" s="7" t="s">
        <v>218</v>
      </c>
      <c r="AB4" s="5" t="s">
        <v>72</v>
      </c>
      <c r="AC4" s="5" t="s">
        <v>72</v>
      </c>
      <c r="AD4" s="5" t="s">
        <v>72</v>
      </c>
      <c r="AF4" s="6" t="s">
        <v>73</v>
      </c>
      <c r="AG4" s="7" t="s">
        <v>74</v>
      </c>
      <c r="AI4" s="5" t="s">
        <v>75</v>
      </c>
      <c r="AJ4" s="5" t="s">
        <v>75</v>
      </c>
      <c r="AK4" s="5" t="s">
        <v>75</v>
      </c>
      <c r="AL4" s="5" t="s">
        <v>75</v>
      </c>
      <c r="AM4" s="5" t="s">
        <v>75</v>
      </c>
      <c r="AN4" s="12" t="s">
        <v>75</v>
      </c>
      <c r="AO4" s="12" t="s">
        <v>75</v>
      </c>
      <c r="AP4" s="12" t="s">
        <v>75</v>
      </c>
      <c r="AQ4" s="12" t="s">
        <v>75</v>
      </c>
      <c r="AR4" s="12" t="s">
        <v>75</v>
      </c>
      <c r="AS4" s="12" t="s">
        <v>75</v>
      </c>
      <c r="AT4" s="12" t="s">
        <v>75</v>
      </c>
      <c r="AU4" s="12"/>
      <c r="AV4" s="17" t="s">
        <v>219</v>
      </c>
      <c r="AW4" s="15" t="s">
        <v>212</v>
      </c>
      <c r="AX4" s="6" t="s">
        <v>220</v>
      </c>
      <c r="AY4" s="7" t="s">
        <v>112</v>
      </c>
      <c r="BA4" s="5" t="s">
        <v>51</v>
      </c>
      <c r="BB4" s="5" t="s">
        <v>51</v>
      </c>
      <c r="BC4" s="5" t="s">
        <v>51</v>
      </c>
      <c r="BD4" s="5" t="s">
        <v>51</v>
      </c>
      <c r="BE4" s="5" t="s">
        <v>51</v>
      </c>
      <c r="BF4" s="5" t="s">
        <v>51</v>
      </c>
      <c r="BG4" s="5" t="s">
        <v>51</v>
      </c>
      <c r="BH4" s="12" t="s">
        <v>51</v>
      </c>
      <c r="BI4" s="12"/>
      <c r="BJ4" s="17" t="s">
        <v>213</v>
      </c>
      <c r="BK4" s="15" t="s">
        <v>214</v>
      </c>
      <c r="BL4" s="6" t="s">
        <v>113</v>
      </c>
      <c r="BM4" s="7" t="s">
        <v>114</v>
      </c>
      <c r="BO4" s="5" t="s">
        <v>78</v>
      </c>
      <c r="BP4" s="5" t="s">
        <v>79</v>
      </c>
      <c r="BQ4" s="5" t="s">
        <v>80</v>
      </c>
      <c r="BR4" s="5" t="s">
        <v>111</v>
      </c>
      <c r="BS4" s="5" t="s">
        <v>81</v>
      </c>
      <c r="BT4" s="5" t="s">
        <v>82</v>
      </c>
      <c r="BU4" s="5" t="s">
        <v>83</v>
      </c>
      <c r="BV4" s="5" t="s">
        <v>84</v>
      </c>
      <c r="BW4" s="5" t="s">
        <v>208</v>
      </c>
      <c r="BY4" s="5" t="s">
        <v>76</v>
      </c>
      <c r="BZ4" s="5" t="s">
        <v>77</v>
      </c>
      <c r="CB4" s="5" t="s">
        <v>85</v>
      </c>
      <c r="CC4" s="5" t="s">
        <v>85</v>
      </c>
      <c r="CD4" s="5" t="s">
        <v>85</v>
      </c>
      <c r="CE4" s="5" t="s">
        <v>86</v>
      </c>
      <c r="CF4" s="5" t="s">
        <v>85</v>
      </c>
      <c r="CG4" s="12" t="s">
        <v>85</v>
      </c>
      <c r="CH4" s="12" t="s">
        <v>85</v>
      </c>
      <c r="CI4" s="12" t="s">
        <v>109</v>
      </c>
      <c r="CJ4" s="12"/>
      <c r="CK4" s="17" t="s">
        <v>221</v>
      </c>
      <c r="CL4" s="15" t="s">
        <v>222</v>
      </c>
      <c r="CM4" s="6" t="s">
        <v>223</v>
      </c>
      <c r="CN4" s="7" t="s">
        <v>115</v>
      </c>
      <c r="CP4" s="5" t="s">
        <v>87</v>
      </c>
      <c r="CQ4" s="5" t="s">
        <v>87</v>
      </c>
      <c r="CR4" s="5" t="s">
        <v>87</v>
      </c>
      <c r="CS4" s="5" t="s">
        <v>87</v>
      </c>
      <c r="CT4" s="5" t="s">
        <v>87</v>
      </c>
      <c r="CU4" s="5" t="s">
        <v>87</v>
      </c>
      <c r="CV4" s="12" t="s">
        <v>87</v>
      </c>
      <c r="CW4" s="12" t="s">
        <v>87</v>
      </c>
      <c r="CX4" s="12"/>
      <c r="CY4" s="17" t="s">
        <v>224</v>
      </c>
      <c r="CZ4" s="15" t="s">
        <v>225</v>
      </c>
      <c r="DA4" s="6" t="s">
        <v>116</v>
      </c>
      <c r="DB4" s="7" t="s">
        <v>117</v>
      </c>
      <c r="DD4" s="5" t="s">
        <v>88</v>
      </c>
      <c r="DE4" s="5" t="s">
        <v>88</v>
      </c>
      <c r="DG4" s="6" t="s">
        <v>89</v>
      </c>
      <c r="DH4" s="7" t="s">
        <v>90</v>
      </c>
      <c r="DJ4" s="5" t="s">
        <v>52</v>
      </c>
      <c r="DK4" s="5" t="s">
        <v>52</v>
      </c>
      <c r="DL4" s="5" t="s">
        <v>52</v>
      </c>
      <c r="DM4" s="12" t="s">
        <v>52</v>
      </c>
      <c r="DN4" s="12"/>
      <c r="DO4" s="17" t="s">
        <v>226</v>
      </c>
      <c r="DP4" s="15" t="s">
        <v>227</v>
      </c>
      <c r="DQ4" s="6" t="s">
        <v>228</v>
      </c>
      <c r="DR4" s="7" t="s">
        <v>118</v>
      </c>
      <c r="DT4" s="5" t="s">
        <v>91</v>
      </c>
      <c r="DU4" s="5" t="s">
        <v>91</v>
      </c>
      <c r="DW4" s="6" t="s">
        <v>236</v>
      </c>
      <c r="DX4" s="7" t="s">
        <v>92</v>
      </c>
      <c r="DZ4" s="5" t="s">
        <v>93</v>
      </c>
      <c r="EA4" s="5" t="s">
        <v>93</v>
      </c>
      <c r="EC4" s="6" t="s">
        <v>237</v>
      </c>
      <c r="ED4" s="7" t="s">
        <v>238</v>
      </c>
      <c r="EF4" s="5" t="s">
        <v>54</v>
      </c>
      <c r="EG4" s="5" t="s">
        <v>54</v>
      </c>
      <c r="EH4" s="12" t="s">
        <v>54</v>
      </c>
      <c r="EI4" s="12"/>
      <c r="EJ4" s="17" t="s">
        <v>229</v>
      </c>
      <c r="EK4" s="15" t="s">
        <v>230</v>
      </c>
      <c r="EL4" s="6" t="s">
        <v>239</v>
      </c>
      <c r="EM4" s="7" t="s">
        <v>119</v>
      </c>
      <c r="EO4" s="5" t="s">
        <v>211</v>
      </c>
      <c r="EP4" s="5" t="s">
        <v>211</v>
      </c>
      <c r="EQ4" s="12" t="s">
        <v>210</v>
      </c>
      <c r="ER4" s="12"/>
      <c r="ES4" s="17" t="s">
        <v>240</v>
      </c>
      <c r="ET4" s="15" t="s">
        <v>231</v>
      </c>
      <c r="EU4" s="6" t="s">
        <v>241</v>
      </c>
      <c r="EV4" s="7" t="s">
        <v>120</v>
      </c>
      <c r="EX4" s="13" t="s">
        <v>94</v>
      </c>
      <c r="EZ4" s="5" t="s">
        <v>95</v>
      </c>
      <c r="FA4" s="5" t="s">
        <v>95</v>
      </c>
      <c r="FB4" s="5" t="s">
        <v>95</v>
      </c>
      <c r="FC4" s="5" t="s">
        <v>95</v>
      </c>
      <c r="FD4" s="5" t="s">
        <v>95</v>
      </c>
      <c r="FE4" s="5" t="s">
        <v>95</v>
      </c>
      <c r="FF4" s="5" t="s">
        <v>95</v>
      </c>
      <c r="FG4" s="5" t="s">
        <v>95</v>
      </c>
      <c r="FH4" s="5" t="s">
        <v>96</v>
      </c>
      <c r="FI4" s="5" t="s">
        <v>96</v>
      </c>
      <c r="FJ4" s="5" t="s">
        <v>96</v>
      </c>
      <c r="FK4" s="12" t="s">
        <v>96</v>
      </c>
      <c r="FL4" s="12" t="s">
        <v>96</v>
      </c>
      <c r="FM4" s="12" t="s">
        <v>96</v>
      </c>
      <c r="FN4" s="12" t="s">
        <v>96</v>
      </c>
      <c r="FO4" s="12"/>
      <c r="FP4" s="17" t="s">
        <v>232</v>
      </c>
      <c r="FQ4" s="15" t="s">
        <v>233</v>
      </c>
      <c r="FR4" s="6" t="s">
        <v>242</v>
      </c>
      <c r="FS4" s="7" t="s">
        <v>234</v>
      </c>
      <c r="FT4" s="7"/>
      <c r="FU4" s="12" t="s">
        <v>53</v>
      </c>
      <c r="FV4" s="12"/>
      <c r="FW4" s="5" t="s">
        <v>55</v>
      </c>
      <c r="FX4" s="5" t="s">
        <v>55</v>
      </c>
      <c r="FY4" s="5" t="s">
        <v>97</v>
      </c>
      <c r="FZ4" s="5" t="s">
        <v>97</v>
      </c>
      <c r="GA4" s="5" t="s">
        <v>97</v>
      </c>
      <c r="GB4" s="5" t="s">
        <v>97</v>
      </c>
      <c r="GC4" s="5" t="s">
        <v>97</v>
      </c>
      <c r="GD4" s="12" t="s">
        <v>110</v>
      </c>
      <c r="GE4" s="12" t="s">
        <v>110</v>
      </c>
      <c r="GF4" s="12" t="s">
        <v>55</v>
      </c>
      <c r="GG4" s="12" t="s">
        <v>56</v>
      </c>
      <c r="GH4" s="12"/>
      <c r="GI4" s="17" t="s">
        <v>235</v>
      </c>
      <c r="GJ4" s="15" t="s">
        <v>244</v>
      </c>
      <c r="GK4" s="6" t="s">
        <v>243</v>
      </c>
      <c r="GL4" s="7" t="s">
        <v>121</v>
      </c>
      <c r="GN4" s="5" t="s">
        <v>57</v>
      </c>
      <c r="GO4" s="5" t="s">
        <v>57</v>
      </c>
      <c r="GP4" s="5" t="s">
        <v>57</v>
      </c>
      <c r="GQ4" s="5" t="s">
        <v>57</v>
      </c>
      <c r="GR4" s="5" t="s">
        <v>57</v>
      </c>
      <c r="GS4" s="5" t="s">
        <v>57</v>
      </c>
      <c r="GT4" s="5" t="s">
        <v>57</v>
      </c>
      <c r="GU4" s="5" t="s">
        <v>57</v>
      </c>
      <c r="GV4" s="5" t="s">
        <v>57</v>
      </c>
      <c r="GW4" s="5" t="s">
        <v>98</v>
      </c>
      <c r="GX4" s="5" t="s">
        <v>57</v>
      </c>
      <c r="GY4" s="5" t="s">
        <v>57</v>
      </c>
      <c r="GZ4" s="12" t="s">
        <v>57</v>
      </c>
      <c r="HA4" s="12"/>
      <c r="HB4" s="17" t="s">
        <v>245</v>
      </c>
      <c r="HC4" s="15" t="s">
        <v>246</v>
      </c>
      <c r="HD4" s="6" t="s">
        <v>247</v>
      </c>
      <c r="HE4" s="7" t="s">
        <v>122</v>
      </c>
      <c r="HG4" s="5" t="s">
        <v>58</v>
      </c>
      <c r="HH4" s="5" t="s">
        <v>58</v>
      </c>
      <c r="HI4" s="12" t="s">
        <v>58</v>
      </c>
      <c r="HJ4" s="12"/>
      <c r="HK4" s="17" t="s">
        <v>248</v>
      </c>
      <c r="HL4" s="15" t="s">
        <v>249</v>
      </c>
      <c r="HM4" s="6" t="s">
        <v>123</v>
      </c>
      <c r="HN4" s="7" t="s">
        <v>124</v>
      </c>
      <c r="HP4" s="5" t="s">
        <v>99</v>
      </c>
      <c r="HQ4" s="5" t="s">
        <v>99</v>
      </c>
      <c r="HS4" s="6" t="s">
        <v>100</v>
      </c>
      <c r="HT4" s="7" t="s">
        <v>101</v>
      </c>
      <c r="HV4" s="5" t="s">
        <v>102</v>
      </c>
      <c r="HW4" s="5" t="s">
        <v>102</v>
      </c>
      <c r="HY4" s="6" t="s">
        <v>103</v>
      </c>
      <c r="HZ4" s="7" t="s">
        <v>104</v>
      </c>
      <c r="IB4" s="5" t="s">
        <v>105</v>
      </c>
      <c r="IC4" s="5" t="s">
        <v>105</v>
      </c>
      <c r="ID4" s="5" t="s">
        <v>106</v>
      </c>
      <c r="IE4" s="5" t="s">
        <v>106</v>
      </c>
      <c r="IF4" s="12" t="s">
        <v>59</v>
      </c>
      <c r="IG4" s="12"/>
      <c r="IH4" s="17" t="s">
        <v>250</v>
      </c>
      <c r="II4" s="15" t="s">
        <v>251</v>
      </c>
      <c r="IJ4" s="6" t="s">
        <v>252</v>
      </c>
      <c r="IK4" s="7" t="s">
        <v>125</v>
      </c>
      <c r="IM4" s="5" t="s">
        <v>107</v>
      </c>
      <c r="IN4" s="5" t="s">
        <v>107</v>
      </c>
      <c r="IO4" s="5" t="s">
        <v>107</v>
      </c>
      <c r="IP4" s="5" t="s">
        <v>107</v>
      </c>
      <c r="IQ4" s="5" t="s">
        <v>107</v>
      </c>
      <c r="IR4" s="5" t="s">
        <v>107</v>
      </c>
      <c r="IS4" s="12" t="s">
        <v>107</v>
      </c>
      <c r="IT4" s="12" t="s">
        <v>107</v>
      </c>
      <c r="IU4" s="12"/>
      <c r="IV4" s="17" t="s">
        <v>253</v>
      </c>
      <c r="IW4" s="15" t="s">
        <v>254</v>
      </c>
      <c r="IX4" s="6" t="s">
        <v>126</v>
      </c>
      <c r="IY4" s="7" t="s">
        <v>127</v>
      </c>
      <c r="JA4" s="5" t="s">
        <v>108</v>
      </c>
      <c r="JB4" s="5" t="s">
        <v>108</v>
      </c>
      <c r="JC4" s="5" t="s">
        <v>108</v>
      </c>
      <c r="JD4" s="5" t="s">
        <v>108</v>
      </c>
      <c r="JE4" s="5" t="s">
        <v>108</v>
      </c>
      <c r="JF4" s="5" t="s">
        <v>108</v>
      </c>
      <c r="JG4" s="5" t="s">
        <v>108</v>
      </c>
      <c r="JH4" s="12" t="s">
        <v>108</v>
      </c>
      <c r="JI4" s="12" t="s">
        <v>108</v>
      </c>
      <c r="JJ4" s="12"/>
      <c r="JK4" s="17" t="s">
        <v>255</v>
      </c>
      <c r="JL4" s="15" t="s">
        <v>256</v>
      </c>
      <c r="JM4" s="6" t="s">
        <v>257</v>
      </c>
      <c r="JN4" s="7" t="s">
        <v>128</v>
      </c>
      <c r="JP4" s="19"/>
      <c r="JR4" s="6"/>
      <c r="JS4" s="7"/>
      <c r="JT4" s="6"/>
      <c r="JU4" s="7"/>
      <c r="JV4" s="6"/>
      <c r="JW4" s="7"/>
      <c r="JX4" s="6"/>
      <c r="JY4" s="7"/>
      <c r="JZ4" s="6"/>
      <c r="KA4" s="7"/>
      <c r="KB4" s="6"/>
      <c r="KC4" s="7"/>
      <c r="KD4" s="6"/>
      <c r="KE4" s="7"/>
      <c r="KF4" s="6"/>
      <c r="KG4" s="7"/>
      <c r="KH4" s="6"/>
      <c r="KI4" s="7"/>
      <c r="KJ4" s="6"/>
      <c r="KK4" s="7"/>
      <c r="KL4" s="6"/>
      <c r="KM4" s="7"/>
      <c r="KN4" s="6"/>
      <c r="KO4" s="7"/>
      <c r="KP4" s="6"/>
      <c r="KQ4" s="7"/>
      <c r="KR4" s="6"/>
      <c r="KS4" s="7"/>
      <c r="KT4" s="6"/>
      <c r="KU4" s="7"/>
      <c r="KV4" s="6"/>
      <c r="KW4" s="7"/>
      <c r="KX4" s="6"/>
      <c r="KY4" s="7"/>
      <c r="KZ4" s="6"/>
      <c r="LA4" s="7"/>
      <c r="LB4" s="6"/>
      <c r="LC4" s="7"/>
      <c r="LD4" s="6"/>
      <c r="LE4" s="7"/>
      <c r="LF4" s="6"/>
      <c r="LG4" s="7"/>
      <c r="LH4" s="8"/>
    </row>
    <row r="5" spans="1:320" s="1" customFormat="1" ht="15.75" x14ac:dyDescent="0.2">
      <c r="A5" s="38" t="s">
        <v>133</v>
      </c>
      <c r="B5" s="1">
        <v>48</v>
      </c>
      <c r="C5" s="1">
        <v>49</v>
      </c>
      <c r="D5" s="1">
        <v>50</v>
      </c>
      <c r="E5" s="1">
        <v>46</v>
      </c>
      <c r="F5" s="1">
        <v>47</v>
      </c>
      <c r="G5" s="1">
        <v>52</v>
      </c>
      <c r="H5" s="1">
        <v>42</v>
      </c>
      <c r="I5" s="1">
        <v>53</v>
      </c>
      <c r="J5" s="1">
        <v>54</v>
      </c>
      <c r="K5" s="1">
        <v>41</v>
      </c>
      <c r="L5" s="1">
        <v>40</v>
      </c>
      <c r="M5" s="1">
        <v>82</v>
      </c>
      <c r="N5" s="1">
        <v>83</v>
      </c>
      <c r="O5" s="1">
        <v>91</v>
      </c>
      <c r="P5" s="1">
        <v>81</v>
      </c>
      <c r="Q5" s="1">
        <v>92</v>
      </c>
      <c r="R5" s="1">
        <v>57</v>
      </c>
      <c r="S5" s="1">
        <v>58</v>
      </c>
      <c r="T5" s="1">
        <v>59</v>
      </c>
      <c r="U5" s="39">
        <v>145</v>
      </c>
      <c r="V5" s="39"/>
      <c r="W5" s="39"/>
      <c r="X5" s="39"/>
      <c r="AB5" s="1">
        <v>36</v>
      </c>
      <c r="AC5" s="1">
        <v>65</v>
      </c>
      <c r="AD5" s="1">
        <v>66</v>
      </c>
      <c r="AI5" s="1">
        <v>39</v>
      </c>
      <c r="AJ5" s="1">
        <v>51</v>
      </c>
      <c r="AK5" s="1">
        <v>74</v>
      </c>
      <c r="AL5" s="1">
        <v>77</v>
      </c>
      <c r="AM5" s="1">
        <v>126</v>
      </c>
      <c r="AN5" s="39">
        <v>131</v>
      </c>
      <c r="AO5" s="39">
        <v>134</v>
      </c>
      <c r="AP5" s="39">
        <v>137</v>
      </c>
      <c r="AQ5" s="39">
        <v>155</v>
      </c>
      <c r="AR5" s="39">
        <v>156</v>
      </c>
      <c r="AS5" s="39">
        <v>157</v>
      </c>
      <c r="AT5" s="39">
        <v>158</v>
      </c>
      <c r="AU5" s="39"/>
      <c r="AV5" s="39"/>
      <c r="BA5" s="1">
        <v>1</v>
      </c>
      <c r="BB5" s="1">
        <v>2</v>
      </c>
      <c r="BC5" s="1">
        <v>20</v>
      </c>
      <c r="BD5" s="1">
        <v>21</v>
      </c>
      <c r="BE5" s="1">
        <v>22</v>
      </c>
      <c r="BF5" s="1">
        <v>63</v>
      </c>
      <c r="BG5" s="1">
        <v>73</v>
      </c>
      <c r="BH5" s="39">
        <v>135</v>
      </c>
      <c r="BI5" s="39"/>
      <c r="BJ5" s="39"/>
      <c r="BK5" s="39"/>
      <c r="BO5" s="1">
        <v>103</v>
      </c>
      <c r="BP5" s="1">
        <v>108</v>
      </c>
      <c r="BQ5" s="1">
        <v>106</v>
      </c>
      <c r="BR5" s="1">
        <v>107</v>
      </c>
      <c r="BS5" s="1">
        <v>104</v>
      </c>
      <c r="BT5" s="1">
        <v>115</v>
      </c>
      <c r="BU5" s="1">
        <v>102</v>
      </c>
      <c r="BV5" s="1">
        <v>105</v>
      </c>
      <c r="BW5" s="1">
        <v>109</v>
      </c>
      <c r="BY5" s="1" t="s">
        <v>258</v>
      </c>
      <c r="BZ5" s="1" t="s">
        <v>259</v>
      </c>
      <c r="CB5" s="1">
        <v>116</v>
      </c>
      <c r="CC5" s="1">
        <v>118</v>
      </c>
      <c r="CD5" s="1">
        <v>122</v>
      </c>
      <c r="CE5" s="1">
        <v>120</v>
      </c>
      <c r="CF5" s="1">
        <v>123</v>
      </c>
      <c r="CG5" s="39">
        <v>139</v>
      </c>
      <c r="CH5" s="39">
        <v>160</v>
      </c>
      <c r="CI5" s="39">
        <v>148</v>
      </c>
      <c r="CJ5" s="39"/>
      <c r="CK5" s="39"/>
      <c r="CP5" s="1">
        <v>25</v>
      </c>
      <c r="CQ5" s="1">
        <v>26</v>
      </c>
      <c r="CR5" s="1">
        <v>28</v>
      </c>
      <c r="CS5" s="1">
        <v>34</v>
      </c>
      <c r="CT5" s="1">
        <v>87</v>
      </c>
      <c r="CU5" s="1">
        <v>119</v>
      </c>
      <c r="CV5" s="39">
        <v>138</v>
      </c>
      <c r="CW5" s="39">
        <v>146</v>
      </c>
      <c r="CX5" s="39"/>
      <c r="CY5" s="39"/>
      <c r="DD5" s="1">
        <v>98</v>
      </c>
      <c r="DE5" s="1">
        <v>99</v>
      </c>
      <c r="DJ5" s="1">
        <v>9</v>
      </c>
      <c r="DK5" s="1">
        <v>10</v>
      </c>
      <c r="DL5" s="1">
        <v>64</v>
      </c>
      <c r="DM5" s="39">
        <v>136</v>
      </c>
      <c r="DN5" s="39"/>
      <c r="DO5" s="39"/>
      <c r="DP5" s="39"/>
      <c r="DT5" s="1">
        <v>37</v>
      </c>
      <c r="DU5" s="1">
        <v>38</v>
      </c>
      <c r="DZ5" s="1">
        <v>112</v>
      </c>
      <c r="EA5" s="1">
        <v>124</v>
      </c>
      <c r="EF5" s="1">
        <v>114</v>
      </c>
      <c r="EG5" s="1">
        <v>125</v>
      </c>
      <c r="EH5" s="39">
        <v>154</v>
      </c>
      <c r="EI5" s="39"/>
      <c r="EJ5" s="39"/>
      <c r="EK5" s="39"/>
      <c r="EO5" s="1">
        <v>61</v>
      </c>
      <c r="EP5" s="1">
        <v>113</v>
      </c>
      <c r="EQ5" s="39">
        <v>150</v>
      </c>
      <c r="ER5" s="39"/>
      <c r="ES5" s="39"/>
      <c r="ET5" s="39"/>
      <c r="EZ5" s="1">
        <v>7</v>
      </c>
      <c r="FA5" s="1">
        <v>8</v>
      </c>
      <c r="FB5" s="1">
        <v>18</v>
      </c>
      <c r="FC5" s="1">
        <v>62</v>
      </c>
      <c r="FD5" s="1">
        <v>70</v>
      </c>
      <c r="FE5" s="1">
        <v>84</v>
      </c>
      <c r="FF5" s="1">
        <v>95</v>
      </c>
      <c r="FG5" s="1">
        <v>127</v>
      </c>
      <c r="FH5" s="1">
        <v>19</v>
      </c>
      <c r="FI5" s="1">
        <v>33</v>
      </c>
      <c r="FJ5" s="1">
        <v>35</v>
      </c>
      <c r="FK5" s="39">
        <v>129</v>
      </c>
      <c r="FL5" s="39">
        <v>140</v>
      </c>
      <c r="FM5" s="39">
        <v>142</v>
      </c>
      <c r="FN5" s="39">
        <v>144</v>
      </c>
      <c r="FO5" s="39"/>
      <c r="FP5" s="39"/>
      <c r="FU5" s="39">
        <v>128</v>
      </c>
      <c r="FV5" s="39"/>
      <c r="FW5" s="1">
        <v>93</v>
      </c>
      <c r="FX5" s="1">
        <v>94</v>
      </c>
      <c r="FY5" s="1">
        <v>23</v>
      </c>
      <c r="FZ5" s="1">
        <v>24</v>
      </c>
      <c r="GA5" s="1">
        <v>32</v>
      </c>
      <c r="GB5" s="1">
        <v>80</v>
      </c>
      <c r="GC5" s="1">
        <v>85</v>
      </c>
      <c r="GD5" s="39">
        <v>130</v>
      </c>
      <c r="GE5" s="39">
        <v>143</v>
      </c>
      <c r="GF5" s="39">
        <v>153</v>
      </c>
      <c r="GG5" s="39">
        <v>159</v>
      </c>
      <c r="GH5" s="39"/>
      <c r="GI5" s="39"/>
      <c r="GN5" s="1">
        <v>3</v>
      </c>
      <c r="GO5" s="1">
        <v>4</v>
      </c>
      <c r="GP5" s="1">
        <v>11</v>
      </c>
      <c r="GQ5" s="1">
        <v>12</v>
      </c>
      <c r="GR5" s="1">
        <v>13</v>
      </c>
      <c r="GS5" s="1">
        <v>29</v>
      </c>
      <c r="GT5" s="1">
        <v>30</v>
      </c>
      <c r="GU5" s="1">
        <v>31</v>
      </c>
      <c r="GV5" s="1">
        <v>55</v>
      </c>
      <c r="GW5" s="1">
        <v>56</v>
      </c>
      <c r="GX5" s="1">
        <v>72</v>
      </c>
      <c r="GY5" s="1">
        <v>86</v>
      </c>
      <c r="GZ5" s="39">
        <v>152</v>
      </c>
      <c r="HA5" s="39"/>
      <c r="HB5" s="39"/>
      <c r="HG5" s="1">
        <v>117</v>
      </c>
      <c r="HH5" s="1">
        <v>121</v>
      </c>
      <c r="HI5" s="39">
        <v>147</v>
      </c>
      <c r="HJ5" s="39"/>
      <c r="HK5" s="39"/>
      <c r="HL5" s="39"/>
      <c r="HP5" s="1">
        <v>27</v>
      </c>
      <c r="HQ5" s="1">
        <v>45</v>
      </c>
      <c r="HV5" s="1">
        <v>60</v>
      </c>
      <c r="HW5" s="1">
        <v>101</v>
      </c>
      <c r="IB5" s="1">
        <v>71</v>
      </c>
      <c r="IC5" s="1">
        <v>75</v>
      </c>
      <c r="ID5" s="1">
        <v>43</v>
      </c>
      <c r="IE5" s="1">
        <v>44</v>
      </c>
      <c r="IF5" s="39">
        <v>133</v>
      </c>
      <c r="IG5" s="39"/>
      <c r="IH5" s="39"/>
      <c r="II5" s="39"/>
      <c r="IM5" s="1">
        <v>5</v>
      </c>
      <c r="IN5" s="1">
        <v>6</v>
      </c>
      <c r="IO5" s="1">
        <v>67</v>
      </c>
      <c r="IP5" s="1">
        <v>68</v>
      </c>
      <c r="IQ5" s="1">
        <v>76</v>
      </c>
      <c r="IR5" s="1">
        <v>96</v>
      </c>
      <c r="IS5" s="39">
        <v>132</v>
      </c>
      <c r="IT5" s="39">
        <v>149</v>
      </c>
      <c r="IU5" s="39"/>
      <c r="IV5" s="39"/>
      <c r="JA5" s="1">
        <v>14</v>
      </c>
      <c r="JB5" s="1">
        <v>15</v>
      </c>
      <c r="JC5" s="1">
        <v>16</v>
      </c>
      <c r="JD5" s="1">
        <v>17</v>
      </c>
      <c r="JE5" s="1">
        <v>78</v>
      </c>
      <c r="JF5" s="1">
        <v>79</v>
      </c>
      <c r="JG5" s="1">
        <v>97</v>
      </c>
      <c r="JH5" s="39">
        <v>141</v>
      </c>
      <c r="JI5" s="39">
        <v>151</v>
      </c>
      <c r="JJ5" s="39"/>
      <c r="JK5" s="39"/>
      <c r="JP5" s="40"/>
    </row>
    <row r="6" spans="1:320" x14ac:dyDescent="0.2">
      <c r="A6" s="83" t="s">
        <v>33</v>
      </c>
      <c r="B6" s="3">
        <v>0.97553999999999996</v>
      </c>
      <c r="C6" s="3">
        <v>0.97336100000000003</v>
      </c>
      <c r="D6" s="3">
        <v>0.97474899999999998</v>
      </c>
      <c r="E6" s="3">
        <v>0.97890600000000005</v>
      </c>
      <c r="F6" s="3">
        <v>0.98136999999999996</v>
      </c>
      <c r="G6" s="3">
        <v>0.98155499999999996</v>
      </c>
      <c r="H6" s="3">
        <v>0.98401300000000003</v>
      </c>
      <c r="I6" s="3">
        <v>0.98318899999999998</v>
      </c>
      <c r="J6" s="3">
        <v>0.98107</v>
      </c>
      <c r="K6" s="3">
        <v>0.98535399999999995</v>
      </c>
      <c r="L6" s="3">
        <v>0.981105</v>
      </c>
      <c r="M6" s="3">
        <v>0.97782800000000003</v>
      </c>
      <c r="N6" s="3">
        <v>0.97350999999999999</v>
      </c>
      <c r="O6" s="3">
        <v>0.97045800000000004</v>
      </c>
      <c r="P6" s="3">
        <v>0.96991700000000003</v>
      </c>
      <c r="Q6" s="3">
        <v>0.97167099999999995</v>
      </c>
      <c r="R6" s="3">
        <v>0.98064700000000005</v>
      </c>
      <c r="S6" s="3">
        <v>0.97625300000000004</v>
      </c>
      <c r="T6" s="3">
        <v>0.97989899999999996</v>
      </c>
      <c r="U6" s="3">
        <v>0.97450999999999999</v>
      </c>
      <c r="W6" s="16">
        <f>AVERAGE(B6:T6)</f>
        <v>0.97791552631578949</v>
      </c>
      <c r="X6" s="14">
        <f>STDEV(B6:T6)</f>
        <v>4.6855429587949965E-3</v>
      </c>
      <c r="Y6" s="9">
        <f>AVERAGE(B6:U6)</f>
        <v>0.9777452499999999</v>
      </c>
      <c r="Z6" s="11">
        <f>STDEV(B6:U6)</f>
        <v>4.623710971150421E-3</v>
      </c>
      <c r="AB6" s="3">
        <v>0.91468099999999997</v>
      </c>
      <c r="AC6" s="3">
        <v>0.912323</v>
      </c>
      <c r="AD6" s="3">
        <v>0.92788400000000004</v>
      </c>
      <c r="AF6" s="9">
        <f>AVERAGE(AB6:AD6)</f>
        <v>0.91829600000000011</v>
      </c>
      <c r="AG6" s="11">
        <f>STDEV(AB6:AD6)</f>
        <v>8.3867364928201099E-3</v>
      </c>
      <c r="AI6" s="3">
        <v>0.95939200000000002</v>
      </c>
      <c r="AJ6" s="3">
        <v>0.97022699999999995</v>
      </c>
      <c r="AK6" s="3">
        <v>0.95143500000000003</v>
      </c>
      <c r="AL6" s="3">
        <v>0.95590299999999995</v>
      </c>
      <c r="AM6" s="3">
        <v>0.95183099999999998</v>
      </c>
      <c r="AN6" s="3">
        <v>0.95686199999999999</v>
      </c>
      <c r="AO6" s="3">
        <v>0.95731999999999995</v>
      </c>
      <c r="AP6" s="3">
        <v>0.96173399999999998</v>
      </c>
      <c r="AQ6" s="3">
        <v>0.93666199999999999</v>
      </c>
      <c r="AR6" s="3">
        <v>0.93293499999999996</v>
      </c>
      <c r="AS6" s="3">
        <v>0.93574900000000005</v>
      </c>
      <c r="AT6" s="3">
        <v>0.94088000000000005</v>
      </c>
      <c r="AV6" s="16">
        <f>AVERAGE(AI6:AM6)</f>
        <v>0.9577576000000001</v>
      </c>
      <c r="AW6" s="14">
        <f>STDEV(AI6:AM6)</f>
        <v>7.6924735813650811E-3</v>
      </c>
      <c r="AX6" s="9">
        <f>AVERAGE(AI6:AT6)</f>
        <v>0.95091083333333337</v>
      </c>
      <c r="AY6" s="11">
        <f>STDEV(AI6:AT6)</f>
        <v>1.1760415305231135E-2</v>
      </c>
      <c r="BA6" s="3">
        <v>0.902725</v>
      </c>
      <c r="BB6" s="3">
        <v>0.91055399999999997</v>
      </c>
      <c r="BC6" s="3">
        <v>0.91300800000000004</v>
      </c>
      <c r="BD6" s="3">
        <v>0.92835100000000004</v>
      </c>
      <c r="BE6" s="3">
        <v>0.92854700000000001</v>
      </c>
      <c r="BF6" s="3">
        <v>0.94328800000000002</v>
      </c>
      <c r="BG6" s="3">
        <v>0.95444799999999996</v>
      </c>
      <c r="BH6" s="3">
        <v>0.953573</v>
      </c>
      <c r="BJ6" s="16">
        <f>AVERAGE(BA6:BG6)</f>
        <v>0.92584585714285716</v>
      </c>
      <c r="BK6" s="14">
        <f>STDEV(BA6:BG6)</f>
        <v>1.8570174756210298E-2</v>
      </c>
      <c r="BL6" s="9">
        <f>AVERAGE(BA6:BH6)</f>
        <v>0.9293117500000001</v>
      </c>
      <c r="BM6" s="11">
        <f>STDEV(BA6:BH6)</f>
        <v>1.9791063955735169E-2</v>
      </c>
      <c r="BO6" s="3">
        <v>0.96322700000000006</v>
      </c>
      <c r="BP6" s="3">
        <v>0.97413700000000003</v>
      </c>
      <c r="BQ6" s="3">
        <v>0.98406300000000002</v>
      </c>
      <c r="BR6" s="3">
        <v>0.95041399999999998</v>
      </c>
      <c r="BS6" s="3">
        <v>0.96790900000000002</v>
      </c>
      <c r="BT6" s="3">
        <v>0.96577199999999996</v>
      </c>
      <c r="BU6" s="3">
        <v>0.97169099999999997</v>
      </c>
      <c r="BV6" s="3">
        <v>0.98517600000000005</v>
      </c>
      <c r="BW6" s="3">
        <v>0.98480000000000001</v>
      </c>
      <c r="BY6" s="3">
        <v>0.86557700000000004</v>
      </c>
      <c r="BZ6" s="3">
        <v>0.88694799999999996</v>
      </c>
      <c r="CB6" s="3">
        <v>0.95894900000000005</v>
      </c>
      <c r="CC6" s="3">
        <v>0.95713899999999996</v>
      </c>
      <c r="CD6" s="3">
        <v>0.95910399999999996</v>
      </c>
      <c r="CE6" s="3">
        <v>0.95649300000000004</v>
      </c>
      <c r="CF6" s="3">
        <v>0.95077999999999996</v>
      </c>
      <c r="CG6" s="3">
        <v>0.94324399999999997</v>
      </c>
      <c r="CH6" s="3">
        <v>0.93573700000000004</v>
      </c>
      <c r="CI6" s="3">
        <v>0.92477299999999996</v>
      </c>
      <c r="CK6" s="16">
        <f>AVERAGE(CB6:CF6)</f>
        <v>0.95649300000000004</v>
      </c>
      <c r="CL6" s="14">
        <f>STDEV(CB6:CF6)</f>
        <v>3.3876592951476263E-3</v>
      </c>
      <c r="CM6" s="9">
        <f>AVERAGE(CB6:CI6)</f>
        <v>0.94827737499999998</v>
      </c>
      <c r="CN6" s="11">
        <f>STDEV(CB6:CI6)</f>
        <v>1.264029229925932E-2</v>
      </c>
      <c r="CP6" s="3">
        <v>0.94815899999999997</v>
      </c>
      <c r="CQ6" s="3">
        <v>0.94651700000000005</v>
      </c>
      <c r="CR6" s="3">
        <v>0.95551399999999997</v>
      </c>
      <c r="CS6" s="3">
        <v>0.95306199999999996</v>
      </c>
      <c r="CT6" s="3">
        <v>0.94141699999999995</v>
      </c>
      <c r="CU6" s="3">
        <v>0.95787299999999997</v>
      </c>
      <c r="CV6" s="3">
        <v>0.95030899999999996</v>
      </c>
      <c r="CW6" s="3">
        <v>0.93731100000000001</v>
      </c>
      <c r="CY6" s="16">
        <f>AVERAGE(CP6:CU6)</f>
        <v>0.95042366666666667</v>
      </c>
      <c r="CZ6" s="14">
        <f>STDEV(CP6:CU6)</f>
        <v>6.1623967307101084E-3</v>
      </c>
      <c r="DA6" s="9">
        <f>AVERAGE(CP6:CW6)</f>
        <v>0.94877025000000004</v>
      </c>
      <c r="DB6" s="11">
        <f>STDEV(CP6:CW6)</f>
        <v>6.9689161844374466E-3</v>
      </c>
      <c r="DD6" s="3">
        <v>0.96294900000000005</v>
      </c>
      <c r="DE6" s="3">
        <v>0.96071399999999996</v>
      </c>
      <c r="DG6" s="9">
        <f>AVERAGE(DD6:DE6)</f>
        <v>0.96183149999999995</v>
      </c>
      <c r="DH6" s="11">
        <f>STDEV(DD6:DE6)</f>
        <v>1.5803836559520031E-3</v>
      </c>
      <c r="DJ6" s="3">
        <v>0.93034399999999995</v>
      </c>
      <c r="DK6" s="3">
        <v>0.93337099999999995</v>
      </c>
      <c r="DL6" s="3">
        <v>0.94807799999999998</v>
      </c>
      <c r="DM6" s="3">
        <v>0.95852099999999996</v>
      </c>
      <c r="DO6" s="16">
        <f>AVERAGE(DJ6:DL6)</f>
        <v>0.93726433333333325</v>
      </c>
      <c r="DP6" s="14">
        <f>STDEV(DJ6:DL6)</f>
        <v>9.4864230526228183E-3</v>
      </c>
      <c r="DQ6" s="9">
        <f>AVERAGE(DJ6:DM6)</f>
        <v>0.94257849999999999</v>
      </c>
      <c r="DR6" s="11">
        <f>STDEV(DJ6:DM6)</f>
        <v>1.3151284512675311E-2</v>
      </c>
      <c r="DT6" s="3">
        <v>0.93105099999999996</v>
      </c>
      <c r="DU6" s="3">
        <v>0.94536299999999995</v>
      </c>
      <c r="DW6" s="9">
        <f>AVERAGE(DT6:DU6)</f>
        <v>0.93820700000000001</v>
      </c>
      <c r="DX6" s="11">
        <f>STDEV(DT6:DU6)</f>
        <v>1.0120112252341862E-2</v>
      </c>
      <c r="DZ6" s="3">
        <v>0.81095399999999995</v>
      </c>
      <c r="EA6" s="3">
        <v>0.79809799999999997</v>
      </c>
      <c r="EC6" s="9">
        <f>AVERAGE(DZ6:EA6)</f>
        <v>0.80452599999999996</v>
      </c>
      <c r="ED6" s="11">
        <f>STDEV(DZ6:EA6)</f>
        <v>9.0905647789342407E-3</v>
      </c>
      <c r="EF6" s="3">
        <v>0.74389300000000003</v>
      </c>
      <c r="EG6" s="3">
        <v>0.87151500000000004</v>
      </c>
      <c r="EH6" s="3">
        <v>0.83166200000000001</v>
      </c>
      <c r="EJ6" s="16">
        <f>AVERAGE(EF6:EG6)</f>
        <v>0.80770399999999998</v>
      </c>
      <c r="EK6" s="14">
        <f>STDEV(EF6:EG6)</f>
        <v>9.024238162858958E-2</v>
      </c>
      <c r="EL6" s="9">
        <f>AVERAGE(EF6:EH6)</f>
        <v>0.81569000000000003</v>
      </c>
      <c r="EM6" s="11">
        <f>STDEV(EF6:EH6)</f>
        <v>6.5292972891422246E-2</v>
      </c>
      <c r="EO6" s="3">
        <v>0.68270699999999995</v>
      </c>
      <c r="EP6" s="3">
        <v>0.69228800000000001</v>
      </c>
      <c r="EQ6" s="3">
        <v>0.803176</v>
      </c>
      <c r="ES6" s="16">
        <f>AVERAGE(EO6:EP6)</f>
        <v>0.68749749999999998</v>
      </c>
      <c r="ET6" s="14">
        <f>STDEV(EO6:EP6)</f>
        <v>6.7747900705483555E-3</v>
      </c>
      <c r="EU6" s="9">
        <f>AVERAGE(EO6:EQ6)</f>
        <v>0.72605699999999995</v>
      </c>
      <c r="EV6" s="11">
        <f>STDEV(EO6:EQ6)</f>
        <v>6.6958599231166732E-2</v>
      </c>
      <c r="EX6" s="1">
        <v>0.99415900000000001</v>
      </c>
      <c r="EZ6" s="3">
        <v>0.90824700000000003</v>
      </c>
      <c r="FA6" s="3">
        <v>0.91392300000000004</v>
      </c>
      <c r="FB6" s="3">
        <v>0.91840500000000003</v>
      </c>
      <c r="FC6" s="3">
        <v>0.94565299999999997</v>
      </c>
      <c r="FD6" s="3">
        <v>0.84779199999999999</v>
      </c>
      <c r="FE6" s="3">
        <v>0.92547100000000004</v>
      </c>
      <c r="FF6" s="3">
        <v>0.93304600000000004</v>
      </c>
      <c r="FG6" s="3">
        <v>0.93519099999999999</v>
      </c>
      <c r="FH6" s="3">
        <v>0.92584599999999995</v>
      </c>
      <c r="FI6" s="3">
        <v>0.94109600000000004</v>
      </c>
      <c r="FJ6" s="3">
        <v>0.91211100000000001</v>
      </c>
      <c r="FK6" s="3">
        <v>0.839337</v>
      </c>
      <c r="FL6" s="3">
        <v>0.92844599999999999</v>
      </c>
      <c r="FM6" s="3">
        <v>0.95211900000000005</v>
      </c>
      <c r="FN6" s="3">
        <v>0.92693800000000004</v>
      </c>
      <c r="FP6" s="16">
        <f>AVERAGE(EZ6:FJ6)</f>
        <v>0.91879827272727266</v>
      </c>
      <c r="FQ6" s="14">
        <f>STDEV(EZ6:FJ6)</f>
        <v>2.6469119165891827E-2</v>
      </c>
      <c r="FR6" s="9">
        <f>AVERAGE(EZ6:FN6)</f>
        <v>0.91690806666666658</v>
      </c>
      <c r="FS6" s="11">
        <f>STDEV(EZ6:FN6)</f>
        <v>3.2222716078804385E-2</v>
      </c>
      <c r="FU6" s="3">
        <v>0.89690400000000003</v>
      </c>
      <c r="FW6" s="3">
        <v>0.93795600000000001</v>
      </c>
      <c r="FX6" s="3">
        <v>0.957314</v>
      </c>
      <c r="FY6" s="3">
        <v>0.87613200000000002</v>
      </c>
      <c r="FZ6" s="3">
        <v>0.95171099999999997</v>
      </c>
      <c r="GA6" s="3">
        <v>0.94316</v>
      </c>
      <c r="GB6" s="3">
        <v>0.95098499999999997</v>
      </c>
      <c r="GC6" s="3">
        <v>0.94689000000000001</v>
      </c>
      <c r="GD6" s="3">
        <v>0.96124799999999999</v>
      </c>
      <c r="GE6" s="3">
        <v>0.93922600000000001</v>
      </c>
      <c r="GF6" s="3">
        <v>0.941612</v>
      </c>
      <c r="GG6" s="3">
        <v>0.94869099999999995</v>
      </c>
      <c r="GI6" s="16">
        <f>AVERAGE(FW6:GC6)</f>
        <v>0.93773542857142866</v>
      </c>
      <c r="GJ6" s="14">
        <f>STDEV(FW6:GC6)</f>
        <v>2.7876069234244273E-2</v>
      </c>
      <c r="GK6" s="9">
        <f>AVERAGE(FW6:GG6)</f>
        <v>0.94135681818181816</v>
      </c>
      <c r="GL6" s="11">
        <f>STDEV(FW6:GG6)</f>
        <v>2.2821716621753849E-2</v>
      </c>
      <c r="GN6" s="3">
        <v>0.94912799999999997</v>
      </c>
      <c r="GO6" s="3">
        <v>0.95955000000000001</v>
      </c>
      <c r="GP6" s="3">
        <v>0.95827600000000002</v>
      </c>
      <c r="GQ6" s="3">
        <v>0.96077999999999997</v>
      </c>
      <c r="GR6" s="3">
        <v>0.961754</v>
      </c>
      <c r="GS6" s="3">
        <v>0.95747899999999997</v>
      </c>
      <c r="GT6" s="3">
        <v>0.95676899999999998</v>
      </c>
      <c r="GU6" s="3">
        <v>0.95974899999999996</v>
      </c>
      <c r="GV6" s="3">
        <v>0.95737799999999995</v>
      </c>
      <c r="GW6" s="3">
        <v>0.95744200000000002</v>
      </c>
      <c r="GX6" s="3">
        <v>0.96190299999999995</v>
      </c>
      <c r="GY6" s="3">
        <v>0.96493099999999998</v>
      </c>
      <c r="GZ6" s="3">
        <v>0.96312900000000001</v>
      </c>
      <c r="HB6" s="16">
        <f>AVERAGE(GN6:GY6)</f>
        <v>0.9587615833333335</v>
      </c>
      <c r="HC6" s="14">
        <f>STDEV(GN6:GY6)</f>
        <v>3.8714348633956319E-3</v>
      </c>
      <c r="HD6" s="9">
        <f>AVERAGE(GN6:GZ6)</f>
        <v>0.95909753846153856</v>
      </c>
      <c r="HE6" s="11">
        <f>STDEV(GN6:GZ6)</f>
        <v>3.8995209025251801E-3</v>
      </c>
      <c r="HG6" s="3">
        <v>0.91409399999999996</v>
      </c>
      <c r="HH6" s="3">
        <v>0.92933600000000005</v>
      </c>
      <c r="HI6" s="3">
        <v>0.93384599999999995</v>
      </c>
      <c r="HK6" s="16">
        <f>AVERAGE(HG6:HH6)</f>
        <v>0.92171500000000006</v>
      </c>
      <c r="HL6" s="14">
        <f>STDEV(HG6:HH6)</f>
        <v>1.077772155884542E-2</v>
      </c>
      <c r="HM6" s="9">
        <f>AVERAGE(HG6:HI6)</f>
        <v>0.92575866666666673</v>
      </c>
      <c r="HN6" s="11">
        <f>STDEV(HG6:HI6)</f>
        <v>1.0350524688793975E-2</v>
      </c>
      <c r="HP6" s="3">
        <v>0.96050000000000002</v>
      </c>
      <c r="HQ6" s="3">
        <v>0.96531999999999996</v>
      </c>
      <c r="HS6" s="9">
        <f>AVERAGE(HP6:HQ6)</f>
        <v>0.96290999999999993</v>
      </c>
      <c r="HT6" s="11">
        <f>STDEV(HP6:HQ6)</f>
        <v>3.4082546853191134E-3</v>
      </c>
      <c r="HV6" s="3">
        <v>0.96875199999999995</v>
      </c>
      <c r="HW6" s="3">
        <v>0.97746500000000003</v>
      </c>
      <c r="HY6" s="9">
        <f>AVERAGE(HV6:HW6)</f>
        <v>0.97310849999999993</v>
      </c>
      <c r="HZ6" s="11">
        <f>STDEV(HV6:HW6)</f>
        <v>6.1610213844784465E-3</v>
      </c>
      <c r="IB6" s="3">
        <v>0.95883600000000002</v>
      </c>
      <c r="IC6" s="3">
        <v>0.96321000000000001</v>
      </c>
      <c r="ID6" s="3">
        <v>0.95920899999999998</v>
      </c>
      <c r="IE6" s="3">
        <v>0.95674400000000004</v>
      </c>
      <c r="IF6" s="3">
        <v>0.95583899999999999</v>
      </c>
      <c r="IH6" s="16">
        <f>AVERAGE(IB6:IE6)</f>
        <v>0.95949974999999998</v>
      </c>
      <c r="II6" s="14">
        <f>STDEV(IB6:IE6)</f>
        <v>2.700938895396676E-3</v>
      </c>
      <c r="IJ6" s="9">
        <f>AVERAGE(IB6:IF6)</f>
        <v>0.95876760000000005</v>
      </c>
      <c r="IK6" s="11">
        <f>STDEV(IB6:IF6)</f>
        <v>2.8550869163652425E-3</v>
      </c>
      <c r="IM6" s="3">
        <v>0.94067100000000003</v>
      </c>
      <c r="IN6" s="3">
        <v>0.93611500000000003</v>
      </c>
      <c r="IO6" s="3">
        <v>0.95606400000000002</v>
      </c>
      <c r="IP6" s="3">
        <v>0.96775199999999995</v>
      </c>
      <c r="IQ6" s="3">
        <v>0.96868200000000004</v>
      </c>
      <c r="IR6" s="3">
        <v>0.96475</v>
      </c>
      <c r="IS6" s="3">
        <v>0.95616199999999996</v>
      </c>
      <c r="IT6" s="3">
        <v>0.96191700000000002</v>
      </c>
      <c r="IV6" s="16">
        <f>AVERAGE(IM6:IR6)</f>
        <v>0.95567233333333323</v>
      </c>
      <c r="IW6" s="14">
        <f>STDEV(IM6:IR6)</f>
        <v>1.4179255956031901E-2</v>
      </c>
      <c r="IX6" s="9">
        <f>AVERAGE(IM6:IT6)</f>
        <v>0.95651412499999988</v>
      </c>
      <c r="IY6" s="11">
        <f>STDEV(IM6:IT6)</f>
        <v>1.21820900556924E-2</v>
      </c>
      <c r="JA6" s="3">
        <v>0.96380500000000002</v>
      </c>
      <c r="JB6" s="3">
        <v>0.96219699999999997</v>
      </c>
      <c r="JC6" s="3">
        <v>0.96712200000000004</v>
      </c>
      <c r="JD6" s="3">
        <v>0.97290600000000005</v>
      </c>
      <c r="JE6" s="3">
        <v>0.97160899999999994</v>
      </c>
      <c r="JF6" s="3">
        <v>0.96916999999999998</v>
      </c>
      <c r="JG6" s="3">
        <v>0.97223300000000001</v>
      </c>
      <c r="JH6" s="3">
        <v>0.96930899999999998</v>
      </c>
      <c r="JI6" s="3">
        <v>0.97016400000000003</v>
      </c>
      <c r="JK6" s="16">
        <f>AVERAGE(JA6:JG6)</f>
        <v>0.96843457142857148</v>
      </c>
      <c r="JL6" s="14">
        <f>STDEV(JA6:JG6)</f>
        <v>4.2249784558481473E-3</v>
      </c>
      <c r="JM6" s="9">
        <f>AVERAGE(JA6:JI6)</f>
        <v>0.96872388888888894</v>
      </c>
      <c r="JN6" s="11">
        <f>STDEV(JA6:JI6)</f>
        <v>3.7098663198437687E-3</v>
      </c>
    </row>
    <row r="7" spans="1:320" ht="14.25" x14ac:dyDescent="0.2">
      <c r="A7" s="84" t="s">
        <v>280</v>
      </c>
      <c r="B7" s="3">
        <v>1562.53</v>
      </c>
      <c r="C7" s="3">
        <v>1558.06</v>
      </c>
      <c r="D7" s="3">
        <v>1559.79</v>
      </c>
      <c r="E7" s="3">
        <v>1570.14</v>
      </c>
      <c r="F7" s="3">
        <v>1575.05</v>
      </c>
      <c r="G7" s="3">
        <v>1575.32</v>
      </c>
      <c r="H7" s="3">
        <v>1570.43</v>
      </c>
      <c r="I7" s="3">
        <v>1573.83</v>
      </c>
      <c r="J7" s="3">
        <v>1570.85</v>
      </c>
      <c r="K7" s="3">
        <v>1577.48</v>
      </c>
      <c r="L7" s="3">
        <v>1570.12</v>
      </c>
      <c r="M7" s="3">
        <v>1593.66</v>
      </c>
      <c r="N7" s="3">
        <v>1583.94</v>
      </c>
      <c r="O7" s="3">
        <v>1575.12</v>
      </c>
      <c r="P7" s="3">
        <v>1542.68</v>
      </c>
      <c r="Q7" s="3">
        <v>1545.28</v>
      </c>
      <c r="R7" s="3">
        <v>1581.28</v>
      </c>
      <c r="S7" s="3">
        <v>1572.36</v>
      </c>
      <c r="T7" s="3">
        <v>1580.41</v>
      </c>
      <c r="U7" s="3">
        <v>1555.84</v>
      </c>
      <c r="W7" s="16">
        <f t="shared" ref="W7:W20" si="0">AVERAGE(B7:T7)</f>
        <v>1570.4384210526314</v>
      </c>
      <c r="X7" s="14">
        <f t="shared" ref="X7:X20" si="1">STDEV(B7:T7)</f>
        <v>12.479522454876012</v>
      </c>
      <c r="Y7" s="9">
        <f t="shared" ref="Y7:Y20" si="2">AVERAGE(B7:U7)</f>
        <v>1569.7085</v>
      </c>
      <c r="Z7" s="11">
        <f t="shared" ref="Z7:Z20" si="3">STDEV(B7:U7)</f>
        <v>12.577655322875284</v>
      </c>
      <c r="AB7" s="3">
        <v>1354.33</v>
      </c>
      <c r="AC7" s="3">
        <v>1382.43</v>
      </c>
      <c r="AD7" s="3">
        <v>1409.95</v>
      </c>
      <c r="AF7" s="9">
        <f t="shared" ref="AF7:AF20" si="4">AVERAGE(AB7:AD7)</f>
        <v>1382.2366666666667</v>
      </c>
      <c r="AG7" s="11">
        <f t="shared" ref="AG7:AG20" si="5">STDEV(AB7:AD7)</f>
        <v>27.810504010775077</v>
      </c>
      <c r="AI7" s="3">
        <v>1754.7</v>
      </c>
      <c r="AJ7" s="3">
        <v>1784.15</v>
      </c>
      <c r="AK7" s="3">
        <v>1728.18</v>
      </c>
      <c r="AL7" s="3">
        <v>1746.88</v>
      </c>
      <c r="AM7" s="3">
        <v>1747.82</v>
      </c>
      <c r="AN7" s="3">
        <v>1753.13</v>
      </c>
      <c r="AO7" s="3">
        <v>1749.87</v>
      </c>
      <c r="AP7" s="3">
        <v>1763.81</v>
      </c>
      <c r="AQ7" s="3">
        <v>1703.72</v>
      </c>
      <c r="AR7" s="3">
        <v>1694.24</v>
      </c>
      <c r="AS7" s="3">
        <v>1702.64</v>
      </c>
      <c r="AT7" s="3">
        <v>1714.15</v>
      </c>
      <c r="AV7" s="16">
        <f t="shared" ref="AV7:AV20" si="6">AVERAGE(AI7:AM7)</f>
        <v>1752.3460000000002</v>
      </c>
      <c r="AW7" s="14">
        <f t="shared" ref="AW7:AW20" si="7">STDEV(AI7:AM7)</f>
        <v>20.31866826344681</v>
      </c>
      <c r="AX7" s="9">
        <f t="shared" ref="AX7:AX20" si="8">AVERAGE(AI7:AT7)</f>
        <v>1736.9408333333333</v>
      </c>
      <c r="AY7" s="11">
        <f t="shared" ref="AY7:AY20" si="9">STDEV(AI7:AT7)</f>
        <v>27.980752624335214</v>
      </c>
      <c r="BA7" s="3">
        <v>1618.41</v>
      </c>
      <c r="BB7" s="3">
        <v>1633.6</v>
      </c>
      <c r="BC7" s="3">
        <v>1650.99</v>
      </c>
      <c r="BD7" s="3">
        <v>1685.34</v>
      </c>
      <c r="BE7" s="3">
        <v>1688.29</v>
      </c>
      <c r="BF7" s="3">
        <v>1727.01</v>
      </c>
      <c r="BG7" s="3">
        <v>1742.5</v>
      </c>
      <c r="BH7" s="3">
        <v>1747.53</v>
      </c>
      <c r="BJ7" s="16">
        <f t="shared" ref="BJ7:BJ20" si="10">AVERAGE(BA7:BG7)</f>
        <v>1678.0200000000002</v>
      </c>
      <c r="BK7" s="14">
        <f t="shared" ref="BK7:BK20" si="11">STDEV(BA7:BG7)</f>
        <v>46.500636554782766</v>
      </c>
      <c r="BL7" s="9">
        <f t="shared" ref="BL7:BL20" si="12">AVERAGE(BA7:BH7)</f>
        <v>1686.7087500000002</v>
      </c>
      <c r="BM7" s="11">
        <f t="shared" ref="BM7:BM20" si="13">STDEV(BA7:BH7)</f>
        <v>49.571795390264867</v>
      </c>
      <c r="BO7" s="3">
        <v>1640.3</v>
      </c>
      <c r="BP7" s="3">
        <v>1662.2</v>
      </c>
      <c r="BQ7" s="3">
        <v>1682.05</v>
      </c>
      <c r="BR7" s="3">
        <v>1502.94</v>
      </c>
      <c r="BS7" s="3">
        <v>1589.05</v>
      </c>
      <c r="BT7" s="3">
        <v>1586.04</v>
      </c>
      <c r="BU7" s="3">
        <v>1628.4</v>
      </c>
      <c r="BV7" s="3">
        <v>1661.48</v>
      </c>
      <c r="BW7" s="3">
        <v>1656.38</v>
      </c>
      <c r="BY7" s="3" t="s">
        <v>209</v>
      </c>
      <c r="BZ7" s="3" t="s">
        <v>209</v>
      </c>
      <c r="CB7" s="3">
        <v>1566.6</v>
      </c>
      <c r="CC7" s="3">
        <v>1559.56</v>
      </c>
      <c r="CD7" s="3">
        <v>1569.48</v>
      </c>
      <c r="CE7" s="3">
        <v>1563.55</v>
      </c>
      <c r="CF7" s="3">
        <v>1553.84</v>
      </c>
      <c r="CG7" s="3">
        <v>1545.15</v>
      </c>
      <c r="CH7" s="3">
        <v>1526.8</v>
      </c>
      <c r="CI7" s="3">
        <v>1504.41</v>
      </c>
      <c r="CK7" s="16">
        <f t="shared" ref="CK7:CK20" si="14">AVERAGE(CB7:CF7)</f>
        <v>1562.606</v>
      </c>
      <c r="CL7" s="14">
        <f t="shared" ref="CL7:CL20" si="15">STDEV(CB7:CF7)</f>
        <v>6.12813022054854</v>
      </c>
      <c r="CM7" s="9">
        <f t="shared" ref="CM7:CM20" si="16">AVERAGE(CB7:CI7)</f>
        <v>1548.6737499999999</v>
      </c>
      <c r="CN7" s="11">
        <f t="shared" ref="CN7:CN20" si="17">STDEV(CB7:CI7)</f>
        <v>22.586061401733048</v>
      </c>
      <c r="CP7" s="3">
        <v>1415.99</v>
      </c>
      <c r="CQ7" s="3">
        <v>1416.34</v>
      </c>
      <c r="CR7" s="3">
        <v>1435.65</v>
      </c>
      <c r="CS7" s="3">
        <v>1429.44</v>
      </c>
      <c r="CT7" s="3">
        <v>1398.78</v>
      </c>
      <c r="CU7" s="3">
        <v>1438.3</v>
      </c>
      <c r="CV7" s="3">
        <v>1421.74</v>
      </c>
      <c r="CW7" s="3">
        <v>1385.3</v>
      </c>
      <c r="CY7" s="16">
        <f t="shared" ref="CY7:CY20" si="18">AVERAGE(CP7:CU7)</f>
        <v>1422.4166666666667</v>
      </c>
      <c r="CZ7" s="14">
        <f t="shared" ref="CZ7:CZ20" si="19">STDEV(CP7:CU7)</f>
        <v>14.924131688867782</v>
      </c>
      <c r="DA7" s="9">
        <f t="shared" ref="DA7:DA20" si="20">AVERAGE(CP7:CW7)</f>
        <v>1417.6924999999999</v>
      </c>
      <c r="DB7" s="11">
        <f t="shared" ref="DB7:DB20" si="21">STDEV(CP7:CW7)</f>
        <v>18.178524810493158</v>
      </c>
      <c r="DD7" s="3">
        <v>1785.02</v>
      </c>
      <c r="DE7" s="3">
        <v>1775.44</v>
      </c>
      <c r="DG7" s="9">
        <f t="shared" ref="DG7:DG20" si="22">AVERAGE(DD7:DE7)</f>
        <v>1780.23</v>
      </c>
      <c r="DH7" s="11">
        <f t="shared" ref="DH7:DH20" si="23">STDEV(DD7:DE7)</f>
        <v>6.7740829637670741</v>
      </c>
      <c r="DJ7" s="3">
        <v>1679.53</v>
      </c>
      <c r="DK7" s="3">
        <v>1685.53</v>
      </c>
      <c r="DL7" s="3">
        <v>1716.14</v>
      </c>
      <c r="DM7" s="3">
        <v>1741.46</v>
      </c>
      <c r="DO7" s="16">
        <f t="shared" ref="DO7:DO20" si="24">AVERAGE(DJ7:DL7)</f>
        <v>1693.7333333333333</v>
      </c>
      <c r="DP7" s="14">
        <f t="shared" ref="DP7:DP20" si="25">STDEV(DJ7:DL7)</f>
        <v>19.635275229375733</v>
      </c>
      <c r="DQ7" s="9">
        <f t="shared" ref="DQ7:DQ20" si="26">AVERAGE(DJ7:DM7)</f>
        <v>1705.665</v>
      </c>
      <c r="DR7" s="11">
        <f t="shared" ref="DR7:DR20" si="27">STDEV(DJ7:DM7)</f>
        <v>28.748704898366043</v>
      </c>
      <c r="DT7" s="3">
        <v>1480.98</v>
      </c>
      <c r="DU7" s="3">
        <v>1501.11</v>
      </c>
      <c r="DW7" s="9">
        <f t="shared" ref="DW7:DW19" si="28">AVERAGE(DT7:DU7)</f>
        <v>1491.0450000000001</v>
      </c>
      <c r="DX7" s="11">
        <f t="shared" ref="DX7:DX19" si="29">STDEV(DT7:DU7)</f>
        <v>14.234059505285117</v>
      </c>
      <c r="DZ7" s="3">
        <v>1286.6199999999999</v>
      </c>
      <c r="EA7" s="3">
        <v>1260.4100000000001</v>
      </c>
      <c r="EC7" s="9">
        <f t="shared" ref="EC7:EC20" si="30">AVERAGE(DZ7:EA7)</f>
        <v>1273.5149999999999</v>
      </c>
      <c r="ED7" s="11">
        <f t="shared" ref="ED7:ED20" si="31">STDEV(DZ7:EA7)</f>
        <v>18.533268734899277</v>
      </c>
      <c r="EF7" s="101">
        <v>1402.2751704656148</v>
      </c>
      <c r="EG7" s="101">
        <v>1738.6767971946233</v>
      </c>
      <c r="EH7" s="101">
        <v>1769.2097428404443</v>
      </c>
      <c r="EJ7" s="16">
        <f t="shared" ref="EJ7:EJ20" si="32">AVERAGE(EF7:EG7)</f>
        <v>1570.475983830119</v>
      </c>
      <c r="EK7" s="14">
        <f t="shared" ref="EK7:EK20" si="33">STDEV(EF7:EG7)</f>
        <v>237.87187146226796</v>
      </c>
      <c r="EL7" s="9">
        <f t="shared" ref="EL7:EL20" si="34">AVERAGE(EF7:EH7)</f>
        <v>1636.7205701668943</v>
      </c>
      <c r="EM7" s="11">
        <f t="shared" ref="EM7:EM20" si="35">STDEV(EF7:EH7)</f>
        <v>203.60881433099004</v>
      </c>
      <c r="EO7" s="3">
        <v>1203.1600000000001</v>
      </c>
      <c r="EP7" s="3">
        <v>1258.47</v>
      </c>
      <c r="EQ7" s="3">
        <v>736.00900000000001</v>
      </c>
      <c r="ES7" s="16">
        <f t="shared" ref="ES7:ES20" si="36">AVERAGE(EO7:EP7)</f>
        <v>1230.8150000000001</v>
      </c>
      <c r="ET7" s="14">
        <f t="shared" ref="ET7:ET20" si="37">STDEV(EO7:EP7)</f>
        <v>39.110076067427904</v>
      </c>
      <c r="EU7" s="9">
        <f t="shared" ref="EU7:EU20" si="38">AVERAGE(EO7:EQ7)</f>
        <v>1065.8796666666667</v>
      </c>
      <c r="EV7" s="11">
        <f t="shared" ref="EV7:EV20" si="39">STDEV(EO7:EQ7)</f>
        <v>287.01183176017901</v>
      </c>
      <c r="EX7" s="1">
        <v>3126.75</v>
      </c>
      <c r="EZ7" s="3">
        <v>1641.84</v>
      </c>
      <c r="FA7" s="3">
        <v>1650.96</v>
      </c>
      <c r="FB7" s="3">
        <v>1669.08</v>
      </c>
      <c r="FC7" s="3">
        <v>1742.63</v>
      </c>
      <c r="FD7" s="3">
        <v>1484.69</v>
      </c>
      <c r="FE7" s="3">
        <v>1688.38</v>
      </c>
      <c r="FF7" s="3">
        <v>1712.33</v>
      </c>
      <c r="FG7" s="3">
        <v>1717.38</v>
      </c>
      <c r="FH7" s="3">
        <v>1706.98</v>
      </c>
      <c r="FI7" s="3">
        <v>1735.35</v>
      </c>
      <c r="FJ7" s="3">
        <v>1664.25</v>
      </c>
      <c r="FK7" s="3">
        <v>1502.17</v>
      </c>
      <c r="FL7" s="3">
        <v>1704.44</v>
      </c>
      <c r="FM7" s="3">
        <v>1765.18</v>
      </c>
      <c r="FN7" s="3">
        <v>1698.48</v>
      </c>
      <c r="FP7" s="16">
        <f t="shared" ref="FP7:FP20" si="40">AVERAGE(EZ7:FJ7)</f>
        <v>1673.9881818181818</v>
      </c>
      <c r="FQ7" s="14">
        <f t="shared" ref="FQ7:FQ20" si="41">STDEV(EZ7:FJ7)</f>
        <v>71.163212521383812</v>
      </c>
      <c r="FR7" s="9">
        <f t="shared" ref="FR7:FR20" si="42">AVERAGE(EZ7:FN7)</f>
        <v>1672.2760000000001</v>
      </c>
      <c r="FS7" s="11">
        <f t="shared" ref="FS7:FS20" si="43">STDEV(EZ7:FN7)</f>
        <v>80.161734886415729</v>
      </c>
      <c r="FU7" s="3">
        <v>1437.37</v>
      </c>
      <c r="FW7" s="3">
        <v>1422.24</v>
      </c>
      <c r="FX7" s="3">
        <v>1464.73</v>
      </c>
      <c r="FY7" s="3">
        <v>1300.32</v>
      </c>
      <c r="FZ7" s="3">
        <v>1450.94</v>
      </c>
      <c r="GA7" s="3">
        <v>1440.28</v>
      </c>
      <c r="GB7" s="3">
        <v>1453.59</v>
      </c>
      <c r="GC7" s="3">
        <v>1444.71</v>
      </c>
      <c r="GD7" s="3">
        <v>1325.24</v>
      </c>
      <c r="GE7" s="3">
        <v>1286.68</v>
      </c>
      <c r="GF7" s="3">
        <v>1439.97</v>
      </c>
      <c r="GG7" s="3">
        <v>1444.91</v>
      </c>
      <c r="GI7" s="16">
        <f t="shared" ref="GI7:GI20" si="44">AVERAGE(FW7:GC7)</f>
        <v>1425.258571428571</v>
      </c>
      <c r="GJ7" s="14">
        <f t="shared" ref="GJ7:GJ20" si="45">STDEV(FW7:GC7)</f>
        <v>56.631791845385315</v>
      </c>
      <c r="GK7" s="9">
        <f t="shared" ref="GK7:GK20" si="46">AVERAGE(FW7:GG7)</f>
        <v>1406.691818181818</v>
      </c>
      <c r="GL7" s="11">
        <f t="shared" ref="GL7:GL20" si="47">STDEV(FW7:GG7)</f>
        <v>67.276542244408162</v>
      </c>
      <c r="GN7" s="3">
        <v>1580.33</v>
      </c>
      <c r="GO7" s="3">
        <v>1606.81</v>
      </c>
      <c r="GP7" s="3">
        <v>1601.12</v>
      </c>
      <c r="GQ7" s="3">
        <v>1609.08</v>
      </c>
      <c r="GR7" s="3">
        <v>1608.51</v>
      </c>
      <c r="GS7" s="3">
        <v>1604.41</v>
      </c>
      <c r="GT7" s="3">
        <v>1602.74</v>
      </c>
      <c r="GU7" s="3">
        <v>1607.37</v>
      </c>
      <c r="GV7" s="3">
        <v>1602.22</v>
      </c>
      <c r="GW7" s="3">
        <v>1601.48</v>
      </c>
      <c r="GX7" s="3">
        <v>1612.13</v>
      </c>
      <c r="GY7" s="3">
        <v>1615.94</v>
      </c>
      <c r="GZ7" s="3">
        <v>1612.36</v>
      </c>
      <c r="HB7" s="16">
        <f t="shared" ref="HB7:HB20" si="48">AVERAGE(GN7:GY7)</f>
        <v>1604.3449999999996</v>
      </c>
      <c r="HC7" s="14">
        <f t="shared" ref="HC7:HC20" si="49">STDEV(GN7:GY7)</f>
        <v>8.8032509490941901</v>
      </c>
      <c r="HD7" s="9">
        <f t="shared" ref="HD7:HD20" si="50">AVERAGE(GN7:GZ7)</f>
        <v>1604.9615384615381</v>
      </c>
      <c r="HE7" s="11">
        <f t="shared" ref="HE7:HE20" si="51">STDEV(GN7:GZ7)</f>
        <v>8.7166897827805645</v>
      </c>
      <c r="HG7" s="3">
        <v>1330.81</v>
      </c>
      <c r="HH7" s="3">
        <v>1374.14</v>
      </c>
      <c r="HI7" s="3">
        <v>1390.41</v>
      </c>
      <c r="HK7" s="16">
        <f t="shared" ref="HK7:HK20" si="52">AVERAGE(HG7:HH7)</f>
        <v>1352.4749999999999</v>
      </c>
      <c r="HL7" s="14">
        <f t="shared" ref="HL7:HL20" si="53">STDEV(HG7:HH7)</f>
        <v>30.638936828813215</v>
      </c>
      <c r="HM7" s="9">
        <f t="shared" ref="HM7:HM20" si="54">AVERAGE(HG7:HI7)</f>
        <v>1365.12</v>
      </c>
      <c r="HN7" s="11">
        <f t="shared" ref="HN7:HN20" si="55">STDEV(HG7:HI7)</f>
        <v>30.806822296368136</v>
      </c>
      <c r="HP7" s="3">
        <v>2872.48</v>
      </c>
      <c r="HQ7" s="3">
        <v>2891.59</v>
      </c>
      <c r="HS7" s="9">
        <f t="shared" ref="HS7:HS20" si="56">AVERAGE(HP7:HQ7)</f>
        <v>2882.0349999999999</v>
      </c>
      <c r="HT7" s="11">
        <f t="shared" ref="HT7:HT18" si="57">STDEV(HP7:HQ7)</f>
        <v>13.512810588475013</v>
      </c>
      <c r="HV7" s="3">
        <v>1773.32</v>
      </c>
      <c r="HW7" s="3">
        <v>1812.98</v>
      </c>
      <c r="HY7" s="9">
        <f t="shared" ref="HY7:HY20" si="58">AVERAGE(HV7:HW7)</f>
        <v>1793.15</v>
      </c>
      <c r="HZ7" s="11">
        <f t="shared" ref="HZ7:HZ20" si="59">STDEV(HV7:HW7)</f>
        <v>28.043854941858534</v>
      </c>
      <c r="IB7" s="3">
        <v>1404.29</v>
      </c>
      <c r="IC7" s="3">
        <v>1414.16</v>
      </c>
      <c r="ID7" s="3">
        <v>1518.21</v>
      </c>
      <c r="IE7" s="3">
        <v>1515.09</v>
      </c>
      <c r="IF7" s="3">
        <v>1397.51</v>
      </c>
      <c r="IH7" s="16">
        <f t="shared" ref="IH7:IH20" si="60">AVERAGE(IB7:IE7)</f>
        <v>1462.9375</v>
      </c>
      <c r="II7" s="14">
        <f t="shared" ref="II7:II20" si="61">STDEV(IB7:IE7)</f>
        <v>62.165655778197426</v>
      </c>
      <c r="IJ7" s="9">
        <f t="shared" ref="IJ7:IJ20" si="62">AVERAGE(IB7:IF7)</f>
        <v>1449.8520000000001</v>
      </c>
      <c r="IK7" s="11">
        <f t="shared" ref="IK7:IK20" si="63">STDEV(IB7:IF7)</f>
        <v>61.274612361074944</v>
      </c>
      <c r="IM7" s="3">
        <v>1476.02</v>
      </c>
      <c r="IN7" s="3">
        <v>1464.04</v>
      </c>
      <c r="IO7" s="3">
        <v>1501.08</v>
      </c>
      <c r="IP7" s="3">
        <v>1527.01</v>
      </c>
      <c r="IQ7" s="3">
        <v>1531.53</v>
      </c>
      <c r="IR7" s="3">
        <v>1520.01</v>
      </c>
      <c r="IS7" s="3">
        <v>1504.34</v>
      </c>
      <c r="IT7" s="3">
        <v>1515.64</v>
      </c>
      <c r="IV7" s="16">
        <f t="shared" ref="IV7:IV20" si="64">AVERAGE(IM7:IR7)</f>
        <v>1503.2816666666665</v>
      </c>
      <c r="IW7" s="14">
        <f t="shared" ref="IW7:IW20" si="65">STDEV(IM7:IR7)</f>
        <v>28.031387704975778</v>
      </c>
      <c r="IX7" s="9">
        <f t="shared" ref="IX7:IX20" si="66">AVERAGE(IM7:IT7)</f>
        <v>1504.9587499999998</v>
      </c>
      <c r="IY7" s="11">
        <f t="shared" ref="IY7:IY20" si="67">STDEV(IM7:IT7)</f>
        <v>24.083607606775683</v>
      </c>
      <c r="JA7" s="3">
        <v>1645.06</v>
      </c>
      <c r="JB7" s="3">
        <v>1642.36</v>
      </c>
      <c r="JC7" s="3">
        <v>1652.27</v>
      </c>
      <c r="JD7" s="3">
        <v>1662.48</v>
      </c>
      <c r="JE7" s="3">
        <v>1660.08</v>
      </c>
      <c r="JF7" s="3">
        <v>1655.21</v>
      </c>
      <c r="JG7" s="3">
        <v>1659.73</v>
      </c>
      <c r="JH7" s="3">
        <v>1654.98</v>
      </c>
      <c r="JI7" s="3">
        <v>1655.49</v>
      </c>
      <c r="JK7" s="16">
        <f t="shared" ref="JK7:JK20" si="68">AVERAGE(JA7:JG7)</f>
        <v>1653.8842857142856</v>
      </c>
      <c r="JL7" s="14">
        <f t="shared" ref="JL7:JL20" si="69">STDEV(JA7:JG7)</f>
        <v>7.7619388839448957</v>
      </c>
      <c r="JM7" s="9">
        <f t="shared" ref="JM7:JM20" si="70">AVERAGE(JA7:JI7)</f>
        <v>1654.1844444444441</v>
      </c>
      <c r="JN7" s="11">
        <f t="shared" ref="JN7:JN20" si="71">STDEV(JA7:JI7)</f>
        <v>6.7495761183779672</v>
      </c>
    </row>
    <row r="8" spans="1:320" x14ac:dyDescent="0.2">
      <c r="A8" s="84" t="s">
        <v>35</v>
      </c>
      <c r="B8" s="3">
        <v>24.9315</v>
      </c>
      <c r="C8" s="3">
        <v>27.1355</v>
      </c>
      <c r="D8" s="3">
        <v>25.713200000000001</v>
      </c>
      <c r="E8" s="3">
        <v>21.5305</v>
      </c>
      <c r="F8" s="3">
        <v>19.0276</v>
      </c>
      <c r="G8" s="3">
        <v>18.8384</v>
      </c>
      <c r="H8" s="3">
        <v>16.2363</v>
      </c>
      <c r="I8" s="3">
        <v>17.124300000000002</v>
      </c>
      <c r="J8" s="3">
        <v>19.288</v>
      </c>
      <c r="K8" s="3">
        <v>14.9213</v>
      </c>
      <c r="L8" s="3">
        <v>19.242799999999999</v>
      </c>
      <c r="M8" s="3">
        <v>22.995999999999999</v>
      </c>
      <c r="N8" s="3">
        <v>27.427900000000001</v>
      </c>
      <c r="O8" s="3">
        <v>30.512499999999999</v>
      </c>
      <c r="P8" s="3">
        <v>30.448699999999999</v>
      </c>
      <c r="Q8" s="3">
        <v>28.669599999999999</v>
      </c>
      <c r="R8" s="3">
        <v>19.858699999999999</v>
      </c>
      <c r="S8" s="3">
        <v>24.3385</v>
      </c>
      <c r="T8" s="3">
        <v>20.630400000000002</v>
      </c>
      <c r="U8" s="3">
        <v>25.897300000000001</v>
      </c>
      <c r="W8" s="16">
        <f t="shared" si="0"/>
        <v>22.572194736842107</v>
      </c>
      <c r="X8" s="14">
        <f t="shared" si="1"/>
        <v>4.7978796248937492</v>
      </c>
      <c r="Y8" s="9">
        <f t="shared" si="2"/>
        <v>22.73845</v>
      </c>
      <c r="Z8" s="11">
        <f t="shared" si="3"/>
        <v>4.7287318254864443</v>
      </c>
      <c r="AB8" s="3">
        <v>80.390699999999995</v>
      </c>
      <c r="AC8" s="3">
        <v>84.544399999999996</v>
      </c>
      <c r="AD8" s="3">
        <v>69.734499999999997</v>
      </c>
      <c r="AF8" s="9">
        <f t="shared" si="4"/>
        <v>78.223199999999991</v>
      </c>
      <c r="AG8" s="11">
        <f t="shared" si="5"/>
        <v>7.639164004653912</v>
      </c>
      <c r="AI8" s="3">
        <v>47.263399999999997</v>
      </c>
      <c r="AJ8" s="3">
        <v>34.840699999999998</v>
      </c>
      <c r="AK8" s="3">
        <v>56.135899999999999</v>
      </c>
      <c r="AL8" s="3">
        <v>51.282299999999999</v>
      </c>
      <c r="AM8" s="3">
        <v>56.2879</v>
      </c>
      <c r="AN8" s="3">
        <v>50.295699999999997</v>
      </c>
      <c r="AO8" s="3">
        <v>49.646000000000001</v>
      </c>
      <c r="AP8" s="3">
        <v>44.659700000000001</v>
      </c>
      <c r="AQ8" s="3">
        <v>73.313199999999995</v>
      </c>
      <c r="AR8" s="3">
        <v>77.504499999999993</v>
      </c>
      <c r="AS8" s="3">
        <v>74.396100000000004</v>
      </c>
      <c r="AT8" s="3">
        <v>68.541200000000003</v>
      </c>
      <c r="AV8" s="16">
        <f t="shared" si="6"/>
        <v>49.162039999999998</v>
      </c>
      <c r="AW8" s="14">
        <f t="shared" si="7"/>
        <v>8.8404428587034065</v>
      </c>
      <c r="AX8" s="9">
        <f t="shared" si="8"/>
        <v>57.013883333333332</v>
      </c>
      <c r="AY8" s="11">
        <f t="shared" si="9"/>
        <v>13.46196682008806</v>
      </c>
      <c r="BA8" s="3">
        <v>110.979</v>
      </c>
      <c r="BB8" s="3">
        <v>102.119</v>
      </c>
      <c r="BC8" s="3">
        <v>100.105</v>
      </c>
      <c r="BD8" s="3">
        <v>82.773600000000002</v>
      </c>
      <c r="BE8" s="3">
        <v>82.674199999999999</v>
      </c>
      <c r="BF8" s="3">
        <v>66.073800000000006</v>
      </c>
      <c r="BG8" s="3">
        <v>52.921100000000003</v>
      </c>
      <c r="BH8" s="3">
        <v>54.143999999999998</v>
      </c>
      <c r="BJ8" s="16">
        <f t="shared" si="10"/>
        <v>85.377957142857142</v>
      </c>
      <c r="BK8" s="14">
        <f t="shared" si="11"/>
        <v>20.787627490237021</v>
      </c>
      <c r="BL8" s="9">
        <f t="shared" si="12"/>
        <v>81.473712500000005</v>
      </c>
      <c r="BM8" s="11">
        <f t="shared" si="13"/>
        <v>22.18869663650765</v>
      </c>
      <c r="BO8" s="3">
        <v>39.849699999999999</v>
      </c>
      <c r="BP8" s="3">
        <v>28.082999999999998</v>
      </c>
      <c r="BQ8" s="3">
        <v>17.334900000000001</v>
      </c>
      <c r="BR8" s="3">
        <v>49.8994</v>
      </c>
      <c r="BS8" s="3">
        <v>33.526400000000002</v>
      </c>
      <c r="BT8" s="3">
        <v>35.770499999999998</v>
      </c>
      <c r="BU8" s="3">
        <v>30.1906</v>
      </c>
      <c r="BV8" s="3">
        <v>15.909599999999999</v>
      </c>
      <c r="BW8" s="3">
        <v>16.269200000000001</v>
      </c>
      <c r="BY8" s="3" t="s">
        <v>209</v>
      </c>
      <c r="BZ8" s="3" t="s">
        <v>209</v>
      </c>
      <c r="CB8" s="3">
        <v>42.676900000000003</v>
      </c>
      <c r="CC8" s="3">
        <v>44.442</v>
      </c>
      <c r="CD8" s="3">
        <v>42.586599999999997</v>
      </c>
      <c r="CE8" s="3">
        <v>45.257599999999996</v>
      </c>
      <c r="CF8" s="3">
        <v>51.188400000000001</v>
      </c>
      <c r="CG8" s="3">
        <v>59.165100000000002</v>
      </c>
      <c r="CH8" s="3">
        <v>66.725800000000007</v>
      </c>
      <c r="CI8" s="3">
        <v>77.876999999999995</v>
      </c>
      <c r="CK8" s="16">
        <f t="shared" si="14"/>
        <v>45.2303</v>
      </c>
      <c r="CL8" s="14">
        <f t="shared" si="15"/>
        <v>3.5224323641483881</v>
      </c>
      <c r="CM8" s="9">
        <f t="shared" si="16"/>
        <v>53.739924999999999</v>
      </c>
      <c r="CN8" s="11">
        <f t="shared" si="17"/>
        <v>13.051341310898714</v>
      </c>
      <c r="CP8" s="3">
        <v>49.267299999999999</v>
      </c>
      <c r="CQ8" s="3">
        <v>50.928600000000003</v>
      </c>
      <c r="CR8" s="3">
        <v>42.534599999999998</v>
      </c>
      <c r="CS8" s="3">
        <v>44.799700000000001</v>
      </c>
      <c r="CT8" s="3">
        <v>55.391199999999998</v>
      </c>
      <c r="CU8" s="3">
        <v>40.253799999999998</v>
      </c>
      <c r="CV8" s="3">
        <v>47.308100000000003</v>
      </c>
      <c r="CW8" s="3">
        <v>58.959499999999998</v>
      </c>
      <c r="CY8" s="16">
        <f t="shared" si="18"/>
        <v>47.195866666666667</v>
      </c>
      <c r="CZ8" s="14">
        <f t="shared" si="19"/>
        <v>5.6753666643368765</v>
      </c>
      <c r="DA8" s="9">
        <f t="shared" si="20"/>
        <v>48.680350000000004</v>
      </c>
      <c r="DB8" s="11">
        <f t="shared" si="21"/>
        <v>6.3450213695463695</v>
      </c>
      <c r="DD8" s="3">
        <v>43.706800000000001</v>
      </c>
      <c r="DE8" s="3">
        <v>46.201900000000002</v>
      </c>
      <c r="DG8" s="9">
        <f t="shared" si="22"/>
        <v>44.954350000000005</v>
      </c>
      <c r="DH8" s="11">
        <f t="shared" si="23"/>
        <v>1.7643021297385553</v>
      </c>
      <c r="DJ8" s="3">
        <v>80.022099999999995</v>
      </c>
      <c r="DK8" s="3">
        <v>76.569400000000002</v>
      </c>
      <c r="DL8" s="3">
        <v>59.808599999999998</v>
      </c>
      <c r="DM8" s="3">
        <v>47.956400000000002</v>
      </c>
      <c r="DO8" s="16">
        <f t="shared" si="24"/>
        <v>72.133366666666674</v>
      </c>
      <c r="DP8" s="14">
        <f t="shared" si="25"/>
        <v>10.81227031493998</v>
      </c>
      <c r="DQ8" s="9">
        <f t="shared" si="26"/>
        <v>66.089124999999996</v>
      </c>
      <c r="DR8" s="11">
        <f t="shared" si="27"/>
        <v>14.968908517629711</v>
      </c>
      <c r="DT8" s="3">
        <v>69.793000000000006</v>
      </c>
      <c r="DU8" s="3">
        <v>55.208399999999997</v>
      </c>
      <c r="DW8" s="9">
        <f t="shared" si="28"/>
        <v>62.500700000000002</v>
      </c>
      <c r="DX8" s="11">
        <f t="shared" si="29"/>
        <v>10.312869560893288</v>
      </c>
      <c r="DZ8" s="3">
        <v>190.86600000000001</v>
      </c>
      <c r="EA8" s="3">
        <v>202.90899999999999</v>
      </c>
      <c r="EC8" s="9">
        <f t="shared" si="30"/>
        <v>196.88749999999999</v>
      </c>
      <c r="ED8" s="11">
        <f t="shared" si="31"/>
        <v>8.5156869658295768</v>
      </c>
      <c r="EF8" s="101">
        <v>307.22006935515293</v>
      </c>
      <c r="EG8" s="101">
        <v>163.1174190531853</v>
      </c>
      <c r="EH8" s="101">
        <v>227.88793200857199</v>
      </c>
      <c r="EJ8" s="16">
        <f t="shared" si="32"/>
        <v>235.16874420416912</v>
      </c>
      <c r="EK8" s="14">
        <f t="shared" si="33"/>
        <v>101.89596121547504</v>
      </c>
      <c r="EL8" s="9">
        <f t="shared" si="34"/>
        <v>232.74180680563674</v>
      </c>
      <c r="EM8" s="11">
        <f t="shared" si="35"/>
        <v>72.173842432158082</v>
      </c>
      <c r="EO8" s="3">
        <v>355.84</v>
      </c>
      <c r="EP8" s="3">
        <v>355.96199999999999</v>
      </c>
      <c r="EQ8" s="3">
        <v>114.777</v>
      </c>
      <c r="ES8" s="16">
        <f t="shared" si="36"/>
        <v>355.90099999999995</v>
      </c>
      <c r="ET8" s="14">
        <f t="shared" si="37"/>
        <v>8.6267027304768762E-2</v>
      </c>
      <c r="EU8" s="9">
        <f t="shared" si="38"/>
        <v>275.5263333333333</v>
      </c>
      <c r="EV8" s="11">
        <f t="shared" si="39"/>
        <v>139.21301967249082</v>
      </c>
      <c r="EX8" s="1">
        <v>11.6904</v>
      </c>
      <c r="EZ8" s="3">
        <v>105.548</v>
      </c>
      <c r="FA8" s="3">
        <v>98.950800000000001</v>
      </c>
      <c r="FB8" s="3">
        <v>94.366</v>
      </c>
      <c r="FC8" s="3">
        <v>63.731999999999999</v>
      </c>
      <c r="FD8" s="3">
        <v>169.625</v>
      </c>
      <c r="FE8" s="3">
        <v>86.523499999999999</v>
      </c>
      <c r="FF8" s="3">
        <v>78.193299999999994</v>
      </c>
      <c r="FG8" s="3">
        <v>75.736500000000007</v>
      </c>
      <c r="FH8" s="3">
        <v>87.001400000000004</v>
      </c>
      <c r="FI8" s="3">
        <v>69.120500000000007</v>
      </c>
      <c r="FJ8" s="3">
        <v>102.04900000000001</v>
      </c>
      <c r="FK8" s="3">
        <v>182.98</v>
      </c>
      <c r="FL8" s="3">
        <v>83.591899999999995</v>
      </c>
      <c r="FM8" s="3">
        <v>56.488999999999997</v>
      </c>
      <c r="FN8" s="3">
        <v>85.193100000000001</v>
      </c>
      <c r="FP8" s="16">
        <f t="shared" si="40"/>
        <v>93.713272727272724</v>
      </c>
      <c r="FQ8" s="14">
        <f t="shared" si="41"/>
        <v>28.573502348192871</v>
      </c>
      <c r="FR8" s="9">
        <f t="shared" si="42"/>
        <v>95.94</v>
      </c>
      <c r="FS8" s="11">
        <f t="shared" si="43"/>
        <v>35.475651868026731</v>
      </c>
      <c r="FU8" s="3">
        <v>105.14</v>
      </c>
      <c r="FW8" s="3">
        <v>59.868400000000001</v>
      </c>
      <c r="FX8" s="3">
        <v>41.561799999999998</v>
      </c>
      <c r="FY8" s="3">
        <v>116.989</v>
      </c>
      <c r="FZ8" s="3">
        <v>46.848599999999998</v>
      </c>
      <c r="GA8" s="3">
        <v>55.236499999999999</v>
      </c>
      <c r="GB8" s="3">
        <v>47.676299999999998</v>
      </c>
      <c r="GC8" s="3">
        <v>51.566200000000002</v>
      </c>
      <c r="GD8" s="3">
        <v>33.9985</v>
      </c>
      <c r="GE8" s="3">
        <v>52.981999999999999</v>
      </c>
      <c r="GF8" s="3">
        <v>56.821399999999997</v>
      </c>
      <c r="GG8" s="3">
        <v>49.729900000000001</v>
      </c>
      <c r="GI8" s="16">
        <f t="shared" si="44"/>
        <v>59.963828571428557</v>
      </c>
      <c r="GJ8" s="14">
        <f t="shared" si="45"/>
        <v>25.840453809657632</v>
      </c>
      <c r="GK8" s="9">
        <f t="shared" si="46"/>
        <v>55.752600000000001</v>
      </c>
      <c r="GL8" s="11">
        <f t="shared" si="47"/>
        <v>21.561186843492628</v>
      </c>
      <c r="GN8" s="3">
        <v>53.902099999999997</v>
      </c>
      <c r="GO8" s="3">
        <v>43.104100000000003</v>
      </c>
      <c r="GP8" s="3">
        <v>44.362900000000003</v>
      </c>
      <c r="GQ8" s="3">
        <v>41.798900000000003</v>
      </c>
      <c r="GR8" s="3">
        <v>40.705300000000001</v>
      </c>
      <c r="GS8" s="3">
        <v>45.341799999999999</v>
      </c>
      <c r="GT8" s="3">
        <v>46.084600000000002</v>
      </c>
      <c r="GU8" s="3">
        <v>42.898200000000003</v>
      </c>
      <c r="GV8" s="3">
        <v>45.391800000000003</v>
      </c>
      <c r="GW8" s="3">
        <v>45.299500000000002</v>
      </c>
      <c r="GX8" s="3">
        <v>40.631799999999998</v>
      </c>
      <c r="GY8" s="3">
        <v>37.372900000000001</v>
      </c>
      <c r="GZ8" s="3">
        <v>39.279200000000003</v>
      </c>
      <c r="HB8" s="16">
        <f t="shared" si="48"/>
        <v>43.907825000000003</v>
      </c>
      <c r="HC8" s="14">
        <f t="shared" si="49"/>
        <v>4.0545466391839886</v>
      </c>
      <c r="HD8" s="9">
        <f t="shared" si="50"/>
        <v>43.551776923076922</v>
      </c>
      <c r="HE8" s="11">
        <f t="shared" si="51"/>
        <v>4.0886936514315186</v>
      </c>
      <c r="HG8" s="3">
        <v>79.589600000000004</v>
      </c>
      <c r="HH8" s="3">
        <v>66.490899999999996</v>
      </c>
      <c r="HI8" s="3">
        <v>62.680300000000003</v>
      </c>
      <c r="HK8" s="16">
        <f t="shared" si="52"/>
        <v>73.04025</v>
      </c>
      <c r="HL8" s="14">
        <f t="shared" si="53"/>
        <v>9.2621795947282362</v>
      </c>
      <c r="HM8" s="9">
        <f t="shared" si="54"/>
        <v>69.586933333333334</v>
      </c>
      <c r="HN8" s="11">
        <f t="shared" si="55"/>
        <v>8.8696208162092258</v>
      </c>
      <c r="HP8" s="3">
        <v>75.172600000000003</v>
      </c>
      <c r="HQ8" s="3">
        <v>66.107900000000001</v>
      </c>
      <c r="HS8" s="9">
        <f t="shared" si="56"/>
        <v>70.640250000000009</v>
      </c>
      <c r="HT8" s="11">
        <f t="shared" si="57"/>
        <v>6.4097108394216988</v>
      </c>
      <c r="HV8" s="3">
        <v>36.3996</v>
      </c>
      <c r="HW8" s="3">
        <v>26.598400000000002</v>
      </c>
      <c r="HY8" s="9">
        <f t="shared" si="58"/>
        <v>31.499000000000002</v>
      </c>
      <c r="HZ8" s="11">
        <f t="shared" si="59"/>
        <v>6.9304949837655707</v>
      </c>
      <c r="IB8" s="3">
        <v>38.364899999999999</v>
      </c>
      <c r="IC8" s="3">
        <v>34.372300000000003</v>
      </c>
      <c r="ID8" s="3">
        <v>41.085900000000002</v>
      </c>
      <c r="IE8" s="3">
        <v>43.590899999999998</v>
      </c>
      <c r="IF8" s="3">
        <v>41.087499999999999</v>
      </c>
      <c r="IH8" s="16">
        <f t="shared" si="60"/>
        <v>39.353500000000004</v>
      </c>
      <c r="II8" s="14">
        <f t="shared" si="61"/>
        <v>3.9474232912116216</v>
      </c>
      <c r="IJ8" s="9">
        <f t="shared" si="62"/>
        <v>39.700300000000006</v>
      </c>
      <c r="IK8" s="11">
        <f t="shared" si="63"/>
        <v>3.5054192588048565</v>
      </c>
      <c r="IM8" s="3">
        <v>59.241900000000001</v>
      </c>
      <c r="IN8" s="3">
        <v>63.581400000000002</v>
      </c>
      <c r="IO8" s="3">
        <v>43.8979</v>
      </c>
      <c r="IP8" s="3">
        <v>32.380899999999997</v>
      </c>
      <c r="IQ8" s="3">
        <v>31.509899999999998</v>
      </c>
      <c r="IR8" s="3">
        <v>35.342100000000002</v>
      </c>
      <c r="IS8" s="3">
        <v>43.8902</v>
      </c>
      <c r="IT8" s="3">
        <v>38.184899999999999</v>
      </c>
      <c r="IV8" s="16">
        <f t="shared" si="64"/>
        <v>44.32568333333333</v>
      </c>
      <c r="IW8" s="14">
        <f t="shared" si="65"/>
        <v>14.007755447667799</v>
      </c>
      <c r="IX8" s="9">
        <f t="shared" si="66"/>
        <v>43.503649999999993</v>
      </c>
      <c r="IY8" s="11">
        <f t="shared" si="67"/>
        <v>12.033162621213606</v>
      </c>
      <c r="JA8" s="3">
        <v>39.3142</v>
      </c>
      <c r="JB8" s="3">
        <v>41.061199999999999</v>
      </c>
      <c r="JC8" s="3">
        <v>35.744799999999998</v>
      </c>
      <c r="JD8" s="3">
        <v>29.4619</v>
      </c>
      <c r="JE8" s="3">
        <v>30.868500000000001</v>
      </c>
      <c r="JF8" s="3">
        <v>33.507300000000001</v>
      </c>
      <c r="JG8" s="3">
        <v>30.1648</v>
      </c>
      <c r="JH8" s="3">
        <v>33.346499999999999</v>
      </c>
      <c r="JI8" s="3">
        <v>32.398200000000003</v>
      </c>
      <c r="JK8" s="16">
        <f t="shared" si="68"/>
        <v>34.303242857142855</v>
      </c>
      <c r="JL8" s="14">
        <f t="shared" si="69"/>
        <v>4.5799209727014283</v>
      </c>
      <c r="JM8" s="9">
        <f t="shared" si="70"/>
        <v>33.985266666666661</v>
      </c>
      <c r="JN8" s="11">
        <f t="shared" si="71"/>
        <v>4.0231924848309628</v>
      </c>
    </row>
    <row r="9" spans="1:320" ht="14.25" x14ac:dyDescent="0.2">
      <c r="A9" s="84" t="s">
        <v>281</v>
      </c>
      <c r="B9" s="3">
        <v>0.46135199999999998</v>
      </c>
      <c r="C9" s="3">
        <v>0.62075800000000003</v>
      </c>
      <c r="D9" s="3">
        <v>0.60580900000000004</v>
      </c>
      <c r="E9" s="3">
        <v>0.31893199999999999</v>
      </c>
      <c r="F9" s="3">
        <v>0.22939499999999999</v>
      </c>
      <c r="G9" s="3">
        <v>0.23680399999999999</v>
      </c>
      <c r="H9" s="3">
        <v>0.17757400000000001</v>
      </c>
      <c r="I9" s="3">
        <v>0.12587200000000001</v>
      </c>
      <c r="J9" s="3">
        <v>0.102504</v>
      </c>
      <c r="K9" s="3">
        <v>0.100645</v>
      </c>
      <c r="L9" s="3">
        <v>0.17752499999999999</v>
      </c>
      <c r="M9" s="3">
        <v>0.45535300000000001</v>
      </c>
      <c r="N9" s="3">
        <v>0.63094700000000004</v>
      </c>
      <c r="O9" s="3">
        <v>0.88379700000000005</v>
      </c>
      <c r="P9" s="3">
        <v>0.63612999999999997</v>
      </c>
      <c r="Q9" s="3">
        <v>0.68762599999999996</v>
      </c>
      <c r="R9" s="3">
        <v>0.34458100000000003</v>
      </c>
      <c r="S9" s="3">
        <v>0.55614200000000003</v>
      </c>
      <c r="T9" s="3">
        <v>0.31051099999999998</v>
      </c>
      <c r="U9" s="3">
        <v>0.56546700000000005</v>
      </c>
      <c r="W9" s="16">
        <f t="shared" si="0"/>
        <v>0.40327668421052631</v>
      </c>
      <c r="X9" s="14">
        <f t="shared" si="1"/>
        <v>0.23257022849263609</v>
      </c>
      <c r="Y9" s="9">
        <f t="shared" si="2"/>
        <v>0.41138620000000004</v>
      </c>
      <c r="Z9" s="11">
        <f t="shared" si="3"/>
        <v>0.22925403226313218</v>
      </c>
      <c r="AB9" s="3">
        <v>7.6589700000000001</v>
      </c>
      <c r="AC9" s="3">
        <v>4.8646000000000003</v>
      </c>
      <c r="AD9" s="3">
        <v>3.6231499999999999</v>
      </c>
      <c r="AF9" s="9">
        <f t="shared" si="4"/>
        <v>5.3822399999999995</v>
      </c>
      <c r="AG9" s="11">
        <f t="shared" si="5"/>
        <v>2.0671052574312729</v>
      </c>
      <c r="AI9" s="3">
        <v>1.9211199999999999</v>
      </c>
      <c r="AJ9" s="3">
        <v>1.06891</v>
      </c>
      <c r="AK9" s="3">
        <v>2.7448700000000001</v>
      </c>
      <c r="AL9" s="3">
        <v>1.98037</v>
      </c>
      <c r="AM9" s="3">
        <v>1.37463</v>
      </c>
      <c r="AN9" s="3">
        <v>2.4861200000000001</v>
      </c>
      <c r="AO9" s="3">
        <v>2.4765799999999998</v>
      </c>
      <c r="AP9" s="3">
        <v>2.1130900000000001</v>
      </c>
      <c r="AQ9" s="3">
        <v>3.3548900000000001</v>
      </c>
      <c r="AR9" s="3">
        <v>3.5124399999999998</v>
      </c>
      <c r="AS9" s="3">
        <v>3.1561499999999998</v>
      </c>
      <c r="AT9" s="3">
        <v>2.8557800000000002</v>
      </c>
      <c r="AV9" s="16">
        <f t="shared" si="6"/>
        <v>1.8179799999999999</v>
      </c>
      <c r="AW9" s="14">
        <f t="shared" si="7"/>
        <v>0.64300049206824084</v>
      </c>
      <c r="AX9" s="9">
        <f t="shared" si="8"/>
        <v>2.4204124999999999</v>
      </c>
      <c r="AY9" s="11">
        <f t="shared" si="9"/>
        <v>0.76079917830618304</v>
      </c>
      <c r="BA9" s="3">
        <v>5.0822599999999998</v>
      </c>
      <c r="BB9" s="3">
        <v>5.2117000000000004</v>
      </c>
      <c r="BC9" s="3">
        <v>3.7909099999999998</v>
      </c>
      <c r="BD9" s="3">
        <v>3.0848</v>
      </c>
      <c r="BE9" s="3">
        <v>2.6893600000000002</v>
      </c>
      <c r="BF9" s="3">
        <v>1.57664</v>
      </c>
      <c r="BG9" s="3">
        <v>2.1559599999999999</v>
      </c>
      <c r="BH9" s="3">
        <v>1.4649000000000001</v>
      </c>
      <c r="BJ9" s="16">
        <f t="shared" si="10"/>
        <v>3.3702328571428573</v>
      </c>
      <c r="BK9" s="14">
        <f t="shared" si="11"/>
        <v>1.3985409722840234</v>
      </c>
      <c r="BL9" s="9">
        <f t="shared" si="12"/>
        <v>3.1320662500000003</v>
      </c>
      <c r="BM9" s="11">
        <f t="shared" si="13"/>
        <v>1.4595502116056891</v>
      </c>
      <c r="BO9" s="3">
        <v>1.2664899999999999</v>
      </c>
      <c r="BP9" s="3">
        <v>0.89687399999999995</v>
      </c>
      <c r="BQ9" s="3">
        <v>0.37444699999999997</v>
      </c>
      <c r="BR9" s="3">
        <v>2.6364200000000002</v>
      </c>
      <c r="BS9" s="3">
        <v>1.37449</v>
      </c>
      <c r="BT9" s="3">
        <v>1.3194999999999999</v>
      </c>
      <c r="BU9" s="3">
        <v>1.2934300000000001</v>
      </c>
      <c r="BV9" s="3">
        <v>0.23078599999999999</v>
      </c>
      <c r="BW9" s="3">
        <v>0.41189700000000001</v>
      </c>
      <c r="BY9" s="3" t="s">
        <v>209</v>
      </c>
      <c r="BZ9" s="3" t="s">
        <v>209</v>
      </c>
      <c r="CB9" s="3">
        <v>1.17428</v>
      </c>
      <c r="CC9" s="3">
        <v>1.79714</v>
      </c>
      <c r="CD9" s="3">
        <v>1.00366</v>
      </c>
      <c r="CE9" s="3">
        <v>1.2562</v>
      </c>
      <c r="CF9" s="3">
        <v>1.4521599999999999</v>
      </c>
      <c r="CG9" s="3">
        <v>0.76386100000000001</v>
      </c>
      <c r="CH9" s="3">
        <v>1.92086</v>
      </c>
      <c r="CI9" s="3">
        <v>2.6961300000000001</v>
      </c>
      <c r="CK9" s="16">
        <f t="shared" si="14"/>
        <v>1.3366880000000001</v>
      </c>
      <c r="CL9" s="14">
        <f t="shared" si="15"/>
        <v>0.30377300426469744</v>
      </c>
      <c r="CM9" s="9">
        <f t="shared" si="16"/>
        <v>1.5080363750000001</v>
      </c>
      <c r="CN9" s="11">
        <f t="shared" si="17"/>
        <v>0.61547893969259826</v>
      </c>
      <c r="CP9" s="3">
        <v>3.2338100000000001</v>
      </c>
      <c r="CQ9" s="3">
        <v>2.6564700000000001</v>
      </c>
      <c r="CR9" s="3">
        <v>1.91432</v>
      </c>
      <c r="CS9" s="3">
        <v>2.42489</v>
      </c>
      <c r="CT9" s="3">
        <v>2.5593599999999999</v>
      </c>
      <c r="CU9" s="3">
        <v>1.5599400000000001</v>
      </c>
      <c r="CV9" s="3">
        <v>2.23373</v>
      </c>
      <c r="CW9" s="3">
        <v>5.2302099999999996</v>
      </c>
      <c r="CY9" s="16">
        <f t="shared" si="18"/>
        <v>2.3914650000000002</v>
      </c>
      <c r="CZ9" s="14">
        <f t="shared" si="19"/>
        <v>0.58790813693127175</v>
      </c>
      <c r="DA9" s="9">
        <f t="shared" si="20"/>
        <v>2.7265912500000002</v>
      </c>
      <c r="DB9" s="11">
        <f t="shared" si="21"/>
        <v>1.1284032058676983</v>
      </c>
      <c r="DD9" s="3">
        <v>0.76954500000000003</v>
      </c>
      <c r="DE9" s="3">
        <v>1.77006</v>
      </c>
      <c r="DG9" s="9">
        <f t="shared" si="22"/>
        <v>1.2698024999999999</v>
      </c>
      <c r="DH9" s="11">
        <f t="shared" si="23"/>
        <v>0.70747094117885867</v>
      </c>
      <c r="DJ9" s="3">
        <v>2.3168899999999999</v>
      </c>
      <c r="DK9" s="3">
        <v>2.3340700000000001</v>
      </c>
      <c r="DL9" s="3">
        <v>1.9825699999999999</v>
      </c>
      <c r="DM9" s="3">
        <v>1.52457</v>
      </c>
      <c r="DO9" s="16">
        <f t="shared" si="24"/>
        <v>2.2111766666666663</v>
      </c>
      <c r="DP9" s="14">
        <f t="shared" si="25"/>
        <v>0.19816544636574093</v>
      </c>
      <c r="DQ9" s="9">
        <f t="shared" si="26"/>
        <v>2.0395249999999998</v>
      </c>
      <c r="DR9" s="11">
        <f t="shared" si="27"/>
        <v>0.37952190288133048</v>
      </c>
      <c r="DT9" s="3">
        <v>1.2863</v>
      </c>
      <c r="DU9" s="3">
        <v>1.9978499999999999</v>
      </c>
      <c r="DW9" s="9">
        <f t="shared" si="28"/>
        <v>1.642075</v>
      </c>
      <c r="DX9" s="11">
        <f t="shared" si="29"/>
        <v>0.50314183015328806</v>
      </c>
      <c r="DZ9" s="3">
        <v>4.7125899999999996</v>
      </c>
      <c r="EA9" s="3">
        <v>7.78064</v>
      </c>
      <c r="EC9" s="9">
        <f t="shared" si="30"/>
        <v>6.2466150000000003</v>
      </c>
      <c r="ED9" s="11">
        <f t="shared" si="31"/>
        <v>2.169438960019384</v>
      </c>
      <c r="EF9" s="101">
        <v>18.829278862263784</v>
      </c>
      <c r="EG9" s="101">
        <v>5.7178506448470685</v>
      </c>
      <c r="EH9" s="101">
        <v>13.915233450224042</v>
      </c>
      <c r="EJ9" s="16">
        <f t="shared" si="32"/>
        <v>12.273564753555426</v>
      </c>
      <c r="EK9" s="14">
        <f t="shared" si="33"/>
        <v>9.2711798035760058</v>
      </c>
      <c r="EL9" s="9">
        <f t="shared" si="34"/>
        <v>12.820787652444965</v>
      </c>
      <c r="EM9" s="11">
        <f t="shared" si="35"/>
        <v>6.6238769748784581</v>
      </c>
      <c r="EO9" s="3">
        <v>15.2369</v>
      </c>
      <c r="EP9" s="3">
        <v>12.466699999999999</v>
      </c>
      <c r="EQ9" s="3">
        <v>4.9659000000000004</v>
      </c>
      <c r="ES9" s="16">
        <f t="shared" si="36"/>
        <v>13.851800000000001</v>
      </c>
      <c r="ET9" s="14">
        <f t="shared" si="37"/>
        <v>1.9588272052429745</v>
      </c>
      <c r="EU9" s="9">
        <f t="shared" si="38"/>
        <v>10.889833333333334</v>
      </c>
      <c r="EV9" s="11">
        <f t="shared" si="39"/>
        <v>5.3139666552711207</v>
      </c>
      <c r="EX9" s="1">
        <v>0.30510199999999998</v>
      </c>
      <c r="EZ9" s="3">
        <v>5.9007199999999997</v>
      </c>
      <c r="FA9" s="3">
        <v>5.82294</v>
      </c>
      <c r="FB9" s="3">
        <v>5.9152300000000002</v>
      </c>
      <c r="FC9" s="3">
        <v>2.3889100000000001</v>
      </c>
      <c r="FD9" s="3">
        <v>11.663399999999999</v>
      </c>
      <c r="FE9" s="3">
        <v>4.5088400000000002</v>
      </c>
      <c r="FF9" s="3">
        <v>3.5069400000000002</v>
      </c>
      <c r="FG9" s="3">
        <v>3.4874000000000001</v>
      </c>
      <c r="FH9" s="3">
        <v>3.1448900000000002</v>
      </c>
      <c r="FI9" s="3">
        <v>3.0758100000000002</v>
      </c>
      <c r="FJ9" s="3">
        <v>3.9602599999999999</v>
      </c>
      <c r="FK9" s="3">
        <v>9.1721800000000009</v>
      </c>
      <c r="FL9" s="3">
        <v>3.9665499999999998</v>
      </c>
      <c r="FM9" s="3">
        <v>2.58772</v>
      </c>
      <c r="FN9" s="3">
        <v>4.3852000000000002</v>
      </c>
      <c r="FP9" s="16">
        <f t="shared" si="40"/>
        <v>4.8523036363636356</v>
      </c>
      <c r="FQ9" s="14">
        <f t="shared" si="41"/>
        <v>2.5746520443324887</v>
      </c>
      <c r="FR9" s="9">
        <f t="shared" si="42"/>
        <v>4.8991326666666657</v>
      </c>
      <c r="FS9" s="11">
        <f t="shared" si="43"/>
        <v>2.5501800115355082</v>
      </c>
      <c r="FU9" s="3">
        <v>6.2179799999999998</v>
      </c>
      <c r="FW9" s="3">
        <v>3.2391700000000001</v>
      </c>
      <c r="FX9" s="3">
        <v>1.70486</v>
      </c>
      <c r="FY9" s="3">
        <v>7.5293999999999999</v>
      </c>
      <c r="FZ9" s="3">
        <v>2.8171499999999998</v>
      </c>
      <c r="GA9" s="3">
        <v>1.96767</v>
      </c>
      <c r="GB9" s="3">
        <v>1.7307699999999999</v>
      </c>
      <c r="GC9" s="3">
        <v>1.9538500000000001</v>
      </c>
      <c r="GD9" s="3">
        <v>1.43973</v>
      </c>
      <c r="GE9" s="3">
        <v>2.5319099999999999</v>
      </c>
      <c r="GF9" s="3">
        <v>2.2063299999999999</v>
      </c>
      <c r="GG9" s="3">
        <v>2.3975499999999998</v>
      </c>
      <c r="GI9" s="16">
        <f t="shared" si="44"/>
        <v>2.9918385714285711</v>
      </c>
      <c r="GJ9" s="14">
        <f t="shared" si="45"/>
        <v>2.0838306862157223</v>
      </c>
      <c r="GK9" s="9">
        <f t="shared" si="46"/>
        <v>2.6834899999999999</v>
      </c>
      <c r="GL9" s="11">
        <f t="shared" si="47"/>
        <v>1.691124260561595</v>
      </c>
      <c r="GN9" s="3">
        <v>2.19997</v>
      </c>
      <c r="GO9" s="3">
        <v>0.79429099999999997</v>
      </c>
      <c r="GP9" s="3">
        <v>1.3704000000000001</v>
      </c>
      <c r="GQ9" s="3">
        <v>0.80713699999999999</v>
      </c>
      <c r="GR9" s="3">
        <v>0.97077899999999995</v>
      </c>
      <c r="GS9" s="3">
        <v>0.65118799999999999</v>
      </c>
      <c r="GT9" s="3">
        <v>0.50033399999999995</v>
      </c>
      <c r="GU9" s="3">
        <v>0.64905400000000002</v>
      </c>
      <c r="GV9" s="3">
        <v>0.93390300000000004</v>
      </c>
      <c r="GW9" s="3">
        <v>0.95238999999999996</v>
      </c>
      <c r="GX9" s="3">
        <v>0.56957400000000002</v>
      </c>
      <c r="GY9" s="3">
        <v>0.58347000000000004</v>
      </c>
      <c r="GZ9" s="3">
        <v>0.904196</v>
      </c>
      <c r="HB9" s="16">
        <f t="shared" si="48"/>
        <v>0.91520750000000006</v>
      </c>
      <c r="HC9" s="14">
        <f t="shared" si="49"/>
        <v>0.47011714847732855</v>
      </c>
      <c r="HD9" s="9">
        <f t="shared" si="50"/>
        <v>0.91436046153846162</v>
      </c>
      <c r="HE9" s="11">
        <f t="shared" si="51"/>
        <v>0.45011326280034114</v>
      </c>
      <c r="HG9" s="3">
        <v>3.6879200000000001</v>
      </c>
      <c r="HH9" s="3">
        <v>2.6036000000000001</v>
      </c>
      <c r="HI9" s="3">
        <v>2.77779</v>
      </c>
      <c r="HK9" s="16">
        <f t="shared" si="52"/>
        <v>3.1457600000000001</v>
      </c>
      <c r="HL9" s="14">
        <f t="shared" si="53"/>
        <v>0.76673002497619835</v>
      </c>
      <c r="HM9" s="9">
        <f t="shared" si="54"/>
        <v>3.0231033333333333</v>
      </c>
      <c r="HN9" s="11">
        <f t="shared" si="55"/>
        <v>0.58229841081127354</v>
      </c>
      <c r="HP9" s="3">
        <v>1.4647300000000001</v>
      </c>
      <c r="HQ9" s="3">
        <v>1.39242</v>
      </c>
      <c r="HS9" s="9">
        <f t="shared" si="56"/>
        <v>1.4285749999999999</v>
      </c>
      <c r="HT9" s="11">
        <f t="shared" si="57"/>
        <v>5.1130891347599322E-2</v>
      </c>
      <c r="HV9" s="3">
        <v>0.94313100000000005</v>
      </c>
      <c r="HW9" s="3">
        <v>0.65872900000000001</v>
      </c>
      <c r="HY9" s="9">
        <f t="shared" si="58"/>
        <v>0.80093000000000003</v>
      </c>
      <c r="HZ9" s="11">
        <f t="shared" si="59"/>
        <v>0.20110258278301699</v>
      </c>
      <c r="IB9" s="3">
        <v>1.1976599999999999</v>
      </c>
      <c r="IC9" s="3">
        <v>0.80611100000000002</v>
      </c>
      <c r="ID9" s="3">
        <v>1.7303999999999999</v>
      </c>
      <c r="IE9" s="3">
        <v>1.7405200000000001</v>
      </c>
      <c r="IF9" s="3">
        <v>1.8243199999999999</v>
      </c>
      <c r="IH9" s="16">
        <f t="shared" si="60"/>
        <v>1.36867275</v>
      </c>
      <c r="II9" s="14">
        <f t="shared" si="61"/>
        <v>0.45270964349891724</v>
      </c>
      <c r="IJ9" s="9">
        <f t="shared" si="62"/>
        <v>1.4598021999999999</v>
      </c>
      <c r="IK9" s="11">
        <f t="shared" si="63"/>
        <v>0.44185110532191746</v>
      </c>
      <c r="IM9" s="3">
        <v>2.7893300000000001</v>
      </c>
      <c r="IN9" s="3">
        <v>2.5365000000000002</v>
      </c>
      <c r="IO9" s="3">
        <v>1.9310099999999999</v>
      </c>
      <c r="IP9" s="3">
        <v>1.02871</v>
      </c>
      <c r="IQ9" s="3">
        <v>0.93787200000000004</v>
      </c>
      <c r="IR9" s="3">
        <v>1.3619300000000001</v>
      </c>
      <c r="IS9" s="3">
        <v>1.6833100000000001</v>
      </c>
      <c r="IT9" s="3">
        <v>1.5599700000000001</v>
      </c>
      <c r="IV9" s="16">
        <f t="shared" si="64"/>
        <v>1.7642253333333333</v>
      </c>
      <c r="IW9" s="14">
        <f t="shared" si="65"/>
        <v>0.78240003012951553</v>
      </c>
      <c r="IX9" s="9">
        <f t="shared" si="66"/>
        <v>1.7285790000000001</v>
      </c>
      <c r="IY9" s="11">
        <f t="shared" si="67"/>
        <v>0.66535181665212706</v>
      </c>
      <c r="JA9" s="3">
        <v>0.77085000000000004</v>
      </c>
      <c r="JB9" s="3">
        <v>0.78577699999999995</v>
      </c>
      <c r="JC9" s="3">
        <v>0.65981400000000001</v>
      </c>
      <c r="JD9" s="3">
        <v>0.42143900000000001</v>
      </c>
      <c r="JE9" s="3">
        <v>0.30496400000000001</v>
      </c>
      <c r="JF9" s="3">
        <v>0.46034700000000001</v>
      </c>
      <c r="JG9" s="3">
        <v>0.69340999999999997</v>
      </c>
      <c r="JH9" s="3">
        <v>0.72952799999999995</v>
      </c>
      <c r="JI9" s="3">
        <v>0.67105700000000001</v>
      </c>
      <c r="JK9" s="16">
        <f t="shared" si="68"/>
        <v>0.58522871428571421</v>
      </c>
      <c r="JL9" s="14">
        <f t="shared" si="69"/>
        <v>0.18837544743562395</v>
      </c>
      <c r="JM9" s="9">
        <f t="shared" si="70"/>
        <v>0.61079844444444442</v>
      </c>
      <c r="JN9" s="11">
        <f t="shared" si="71"/>
        <v>0.17147023566869474</v>
      </c>
    </row>
    <row r="10" spans="1:320" ht="14.25" x14ac:dyDescent="0.25">
      <c r="A10" s="83" t="s">
        <v>282</v>
      </c>
      <c r="B10" s="3">
        <v>7.6733499999999996E-2</v>
      </c>
      <c r="C10" s="3">
        <v>0.12069100000000001</v>
      </c>
      <c r="D10" s="3">
        <v>6.1255700000000003E-2</v>
      </c>
      <c r="E10" s="3">
        <v>5.2267000000000001E-2</v>
      </c>
      <c r="F10" s="3">
        <v>6.9586200000000001E-2</v>
      </c>
      <c r="G10" s="3">
        <v>6.1313600000000003E-2</v>
      </c>
      <c r="H10" s="3">
        <v>6.0134399999999998E-2</v>
      </c>
      <c r="I10" s="3">
        <v>6.7363699999999999E-2</v>
      </c>
      <c r="J10" s="3">
        <v>6.6646899999999995E-2</v>
      </c>
      <c r="K10" s="3">
        <v>6.3888500000000001E-2</v>
      </c>
      <c r="L10" s="3">
        <v>6.2805799999999995E-2</v>
      </c>
      <c r="M10" s="3">
        <v>6.7022300000000007E-2</v>
      </c>
      <c r="N10" s="3">
        <v>4.9771599999999999E-2</v>
      </c>
      <c r="O10" s="3">
        <v>7.2941099999999995E-2</v>
      </c>
      <c r="P10" s="3">
        <v>7.0325799999999994E-2</v>
      </c>
      <c r="Q10" s="3">
        <v>6.0940800000000003E-2</v>
      </c>
      <c r="R10" s="3">
        <v>9.7004499999999994E-2</v>
      </c>
      <c r="S10" s="3">
        <v>5.9702900000000003E-2</v>
      </c>
      <c r="T10" s="3">
        <v>7.0932099999999998E-2</v>
      </c>
      <c r="U10" s="3">
        <v>9.6360899999999999E-2</v>
      </c>
      <c r="W10" s="16">
        <f>AVERAGE(B10:T10)</f>
        <v>6.9017231578947374E-2</v>
      </c>
      <c r="X10" s="14">
        <f>STDEV(B10:T10)</f>
        <v>1.6008272440420423E-2</v>
      </c>
      <c r="Y10" s="9">
        <f>AVERAGE(B10:U10)</f>
        <v>7.0384415000000006E-2</v>
      </c>
      <c r="Z10" s="11">
        <f>STDEV(B10:U10)</f>
        <v>1.6738009927086173E-2</v>
      </c>
      <c r="AB10" s="3">
        <v>3.9432399999999999E-2</v>
      </c>
      <c r="AC10" s="3">
        <v>1.4879099999999999E-2</v>
      </c>
      <c r="AD10" s="3">
        <v>1.0052200000000001E-2</v>
      </c>
      <c r="AF10" s="9">
        <f>AVERAGE(AB10:AD10)</f>
        <v>2.1454566666666664E-2</v>
      </c>
      <c r="AG10" s="11">
        <f>STDEV(AB10:AD10)</f>
        <v>1.5755208961588968E-2</v>
      </c>
      <c r="AI10" s="3">
        <v>0.13486600000000001</v>
      </c>
      <c r="AJ10" s="3">
        <v>0.114055</v>
      </c>
      <c r="AK10" s="3">
        <v>9.6900600000000003E-2</v>
      </c>
      <c r="AL10" s="3">
        <v>0.14080300000000001</v>
      </c>
      <c r="AM10" s="3">
        <v>1.85548E-2</v>
      </c>
      <c r="AN10" s="3">
        <v>2.0065099999999999E-2</v>
      </c>
      <c r="AO10" s="3">
        <v>6.5376100000000006E-2</v>
      </c>
      <c r="AP10" s="3">
        <v>5.1936499999999997E-2</v>
      </c>
      <c r="AQ10" s="3">
        <v>0.12690499999999999</v>
      </c>
      <c r="AR10" s="3">
        <v>0.100823</v>
      </c>
      <c r="AS10" s="3">
        <v>8.2964099999999999E-2</v>
      </c>
      <c r="AT10" s="3">
        <v>6.20548E-2</v>
      </c>
      <c r="AV10" s="16">
        <f>AVERAGE(AI10:AM10)</f>
        <v>0.10103588000000001</v>
      </c>
      <c r="AW10" s="14">
        <f>STDEV(AI10:AM10)</f>
        <v>4.9283941189113514E-2</v>
      </c>
      <c r="AX10" s="9">
        <f>AVERAGE(AI10:AT10)</f>
        <v>8.4608666666666679E-2</v>
      </c>
      <c r="AY10" s="11">
        <f>STDEV(AI10:AT10)</f>
        <v>4.1812779842125523E-2</v>
      </c>
      <c r="BA10" s="3">
        <v>-7.4479799999999999E-2</v>
      </c>
      <c r="BB10" s="3">
        <v>5.3629499999999997E-2</v>
      </c>
      <c r="BC10" s="3">
        <v>7.78837E-2</v>
      </c>
      <c r="BD10" s="3">
        <v>0.16634399999999999</v>
      </c>
      <c r="BE10" s="3">
        <v>0.14773800000000001</v>
      </c>
      <c r="BF10" s="3">
        <v>6.9168499999999994E-2</v>
      </c>
      <c r="BG10" s="3">
        <v>1.32409E-2</v>
      </c>
      <c r="BH10" s="3">
        <v>5.1923799999999999E-3</v>
      </c>
      <c r="BJ10" s="16">
        <f>AVERAGE(BA10:BG10)</f>
        <v>6.4789257142857132E-2</v>
      </c>
      <c r="BK10" s="14">
        <f>STDEV(BA10:BG10)</f>
        <v>8.1201545060400129E-2</v>
      </c>
      <c r="BL10" s="9">
        <f>AVERAGE(BA10:BH10)</f>
        <v>5.7339647499999993E-2</v>
      </c>
      <c r="BM10" s="11">
        <f>STDEV(BA10:BH10)</f>
        <v>7.8075018700615617E-2</v>
      </c>
      <c r="BO10" s="3">
        <v>9.9220100000000006E-2</v>
      </c>
      <c r="BP10" s="3">
        <v>0.14593500000000001</v>
      </c>
      <c r="BQ10" s="3">
        <v>0.23011100000000001</v>
      </c>
      <c r="BR10" s="3">
        <v>8.9396500000000004E-2</v>
      </c>
      <c r="BS10" s="3">
        <v>0.13979800000000001</v>
      </c>
      <c r="BT10" s="3">
        <v>0.13852700000000001</v>
      </c>
      <c r="BU10" s="3">
        <v>0.15004799999999999</v>
      </c>
      <c r="BV10" s="3">
        <v>0.13721900000000001</v>
      </c>
      <c r="BW10" s="3">
        <v>0.189669</v>
      </c>
      <c r="BY10" s="3" t="s">
        <v>209</v>
      </c>
      <c r="BZ10" s="3" t="s">
        <v>209</v>
      </c>
      <c r="CB10" s="3">
        <v>5.4251199999999999E-2</v>
      </c>
      <c r="CC10" s="3">
        <v>7.44528E-2</v>
      </c>
      <c r="CD10" s="3">
        <v>5.2715699999999997E-2</v>
      </c>
      <c r="CE10" s="3">
        <v>4.7619000000000002E-2</v>
      </c>
      <c r="CF10" s="3">
        <v>4.2759699999999998E-2</v>
      </c>
      <c r="CG10" s="3">
        <v>8.2969299999999996E-2</v>
      </c>
      <c r="CH10" s="3">
        <v>2.64555E-2</v>
      </c>
      <c r="CI10" s="3">
        <v>2.0493299999999999E-2</v>
      </c>
      <c r="CK10" s="16">
        <f>AVERAGE(CB10:CF10)</f>
        <v>5.435968E-2</v>
      </c>
      <c r="CL10" s="14">
        <f>STDEV(CB10:CF10)</f>
        <v>1.2108305128588398E-2</v>
      </c>
      <c r="CM10" s="9">
        <f>AVERAGE(CB10:CI10)</f>
        <v>5.0214562500000004E-2</v>
      </c>
      <c r="CN10" s="11">
        <f>STDEV(CB10:CI10)</f>
        <v>2.1357747112193088E-2</v>
      </c>
      <c r="CP10" s="3">
        <v>6.67846E-2</v>
      </c>
      <c r="CQ10" s="3">
        <v>5.3122000000000003E-2</v>
      </c>
      <c r="CR10" s="3">
        <v>7.0474200000000001E-2</v>
      </c>
      <c r="CS10" s="3">
        <v>4.8813500000000003E-2</v>
      </c>
      <c r="CT10" s="3">
        <v>-7.5405200000000006E-2</v>
      </c>
      <c r="CU10" s="3">
        <v>3.3764599999999999E-2</v>
      </c>
      <c r="CV10" s="3">
        <v>5.6739400000000002E-2</v>
      </c>
      <c r="CW10" s="3">
        <v>1.47423E-2</v>
      </c>
      <c r="CY10" s="16">
        <f>AVERAGE(CP10:CU10)</f>
        <v>3.2925616666666671E-2</v>
      </c>
      <c r="CZ10" s="14">
        <f>STDEV(CP10:CU10)</f>
        <v>5.4686223734992594E-2</v>
      </c>
      <c r="DA10" s="9">
        <f>AVERAGE(CP10:CW10)</f>
        <v>3.3629425000000004E-2</v>
      </c>
      <c r="DB10" s="11">
        <f>STDEV(CP10:CW10)</f>
        <v>4.757953017881144E-2</v>
      </c>
      <c r="DD10" s="3">
        <v>8.9155200000000004E-2</v>
      </c>
      <c r="DE10" s="3">
        <v>7.4001300000000006E-2</v>
      </c>
      <c r="DG10" s="9">
        <f>AVERAGE(DD10:DE10)</f>
        <v>8.1578250000000005E-2</v>
      </c>
      <c r="DH10" s="11">
        <f>STDEV(DD10:DE10)</f>
        <v>1.0715425451422822E-2</v>
      </c>
      <c r="DJ10" s="3">
        <v>-1.15954E-2</v>
      </c>
      <c r="DK10" s="3">
        <v>0.212033</v>
      </c>
      <c r="DL10" s="3">
        <v>0.135434</v>
      </c>
      <c r="DM10" s="3">
        <v>1.25322E-2</v>
      </c>
      <c r="DO10" s="16">
        <f>AVERAGE(DJ10:DL10)</f>
        <v>0.11195719999999999</v>
      </c>
      <c r="DP10" s="14">
        <f>STDEV(DJ10:DL10)</f>
        <v>0.11364763713038649</v>
      </c>
      <c r="DQ10" s="9">
        <f>AVERAGE(DJ10:DM10)</f>
        <v>8.7100949999999996E-2</v>
      </c>
      <c r="DR10" s="11">
        <f>STDEV(DJ10:DM10)</f>
        <v>0.10527039599588292</v>
      </c>
      <c r="DT10" s="3">
        <v>8.4972900000000004E-2</v>
      </c>
      <c r="DU10" s="3">
        <v>4.7348000000000001E-2</v>
      </c>
      <c r="DW10" s="9">
        <f>AVERAGE(DT10:DU10)</f>
        <v>6.616045000000001E-2</v>
      </c>
      <c r="DX10" s="11">
        <f>STDEV(DT10:DU10)</f>
        <v>2.6604821931465728E-2</v>
      </c>
      <c r="DZ10" s="3">
        <v>6.4010800000000007E-2</v>
      </c>
      <c r="EA10" s="3">
        <v>-1.6746899999999999E-2</v>
      </c>
      <c r="EC10" s="9">
        <f>AVERAGE(DZ10:EA10)</f>
        <v>2.3631950000000006E-2</v>
      </c>
      <c r="ED10" s="11">
        <f>STDEV(DZ10:EA10)</f>
        <v>5.7104317303028854E-2</v>
      </c>
      <c r="EF10" s="101">
        <v>-0.10748906117280345</v>
      </c>
      <c r="EG10" s="101">
        <v>0.18171987375803625</v>
      </c>
      <c r="EH10" s="101">
        <v>5.5512618488213518E-2</v>
      </c>
      <c r="EJ10" s="16">
        <f>AVERAGE(EF10:EG10)</f>
        <v>3.71154062926164E-2</v>
      </c>
      <c r="EK10" s="14">
        <f>STDEV(EF10:EG10)</f>
        <v>0.20450159906933574</v>
      </c>
      <c r="EL10" s="9">
        <f>AVERAGE(EF10:EH10)</f>
        <v>4.3247810357815442E-2</v>
      </c>
      <c r="EM10" s="11">
        <f>STDEV(EF10:EH10)</f>
        <v>0.14499403832507832</v>
      </c>
      <c r="EO10" s="3">
        <v>-0.48535699999999998</v>
      </c>
      <c r="EP10" s="3">
        <v>-0.10599</v>
      </c>
      <c r="EQ10" s="3">
        <v>0.55976000000000004</v>
      </c>
      <c r="ES10" s="16">
        <f>AVERAGE(EO10:EP10)</f>
        <v>-0.29567349999999998</v>
      </c>
      <c r="ET10" s="14">
        <f>STDEV(EO10:EP10)</f>
        <v>0.268252978258397</v>
      </c>
      <c r="EU10" s="9">
        <f>AVERAGE(EO10:EQ10)</f>
        <v>-1.0528999999999974E-2</v>
      </c>
      <c r="EV10" s="11">
        <f>STDEV(EO10:EQ10)</f>
        <v>0.52905764129535071</v>
      </c>
      <c r="EX10" s="1">
        <v>0.19140199999999999</v>
      </c>
      <c r="EZ10" s="3">
        <v>0.386017</v>
      </c>
      <c r="FA10" s="3">
        <v>0.16481999999999999</v>
      </c>
      <c r="FB10" s="3">
        <v>0.46724100000000002</v>
      </c>
      <c r="FC10" s="3">
        <v>0.31754100000000002</v>
      </c>
      <c r="FD10" s="3">
        <v>-0.50298699999999996</v>
      </c>
      <c r="FE10" s="3">
        <v>9.9107000000000001E-2</v>
      </c>
      <c r="FF10" s="3">
        <v>0.25196800000000003</v>
      </c>
      <c r="FG10" s="3">
        <v>0.12159200000000001</v>
      </c>
      <c r="FH10" s="3">
        <v>-2.6747400000000001E-2</v>
      </c>
      <c r="FI10" s="3">
        <v>5.0382000000000003E-2</v>
      </c>
      <c r="FJ10" s="3">
        <v>0.22237000000000001</v>
      </c>
      <c r="FK10" s="3">
        <v>-1.0076400000000001</v>
      </c>
      <c r="FL10" s="3">
        <v>-1.6397399999999999E-2</v>
      </c>
      <c r="FM10" s="3">
        <v>3.4623300000000003E-2</v>
      </c>
      <c r="FN10" s="3">
        <v>-3.1215699999999999E-2</v>
      </c>
      <c r="FP10" s="16">
        <f>AVERAGE(EZ10:FJ10)</f>
        <v>0.14102759999999998</v>
      </c>
      <c r="FQ10" s="14">
        <f>STDEV(EZ10:FJ10)</f>
        <v>0.25890874168486477</v>
      </c>
      <c r="FR10" s="9">
        <f>AVERAGE(EZ10:FN10)</f>
        <v>3.5378253333333318E-2</v>
      </c>
      <c r="FS10" s="11">
        <f>STDEV(EZ10:FN10)</f>
        <v>0.36724068730875919</v>
      </c>
      <c r="FU10" s="3">
        <v>7.3597300000000004E-2</v>
      </c>
      <c r="FW10" s="3">
        <v>5.5849500000000003E-2</v>
      </c>
      <c r="FX10" s="3">
        <v>6.2701199999999999E-2</v>
      </c>
      <c r="FY10" s="3">
        <v>-0.433419</v>
      </c>
      <c r="FZ10" s="3">
        <v>6.6642000000000007E-2</v>
      </c>
      <c r="GA10" s="3">
        <v>0.10274899999999999</v>
      </c>
      <c r="GB10" s="3">
        <v>7.3642899999999997E-2</v>
      </c>
      <c r="GC10" s="3">
        <v>0.10825600000000001</v>
      </c>
      <c r="GD10" s="3">
        <v>3.6246399999999998E-2</v>
      </c>
      <c r="GE10" s="3">
        <v>7.4202400000000002E-2</v>
      </c>
      <c r="GF10" s="3">
        <v>4.5396499999999999E-2</v>
      </c>
      <c r="GG10" s="3">
        <v>5.6299700000000001E-2</v>
      </c>
      <c r="GI10" s="16">
        <f>AVERAGE(FW10:GC10)</f>
        <v>5.2030857142857179E-3</v>
      </c>
      <c r="GJ10" s="14">
        <f>STDEV(FW10:GC10)</f>
        <v>0.19444548653690771</v>
      </c>
      <c r="GK10" s="9">
        <f>AVERAGE(FW10:GG10)</f>
        <v>2.259696363636364E-2</v>
      </c>
      <c r="GL10" s="11">
        <f>STDEV(FW10:GG10)</f>
        <v>0.15279961839080144</v>
      </c>
      <c r="GN10" s="3">
        <v>4.1869299999999998E-2</v>
      </c>
      <c r="GO10" s="3">
        <v>5.0187099999999998E-2</v>
      </c>
      <c r="GP10" s="3">
        <v>2.3541099999999999E-2</v>
      </c>
      <c r="GQ10" s="3">
        <v>6.7780199999999999E-2</v>
      </c>
      <c r="GR10" s="3">
        <v>6.0457999999999998E-2</v>
      </c>
      <c r="GS10" s="3">
        <v>6.5391699999999997E-2</v>
      </c>
      <c r="GT10" s="3">
        <v>6.2170799999999998E-2</v>
      </c>
      <c r="GU10" s="3">
        <v>6.3531900000000002E-2</v>
      </c>
      <c r="GV10" s="3">
        <v>5.6448600000000002E-2</v>
      </c>
      <c r="GW10" s="3">
        <v>5.9987699999999998E-2</v>
      </c>
      <c r="GX10" s="3">
        <v>4.5344000000000002E-2</v>
      </c>
      <c r="GY10" s="3">
        <v>7.6804700000000004E-2</v>
      </c>
      <c r="GZ10" s="3">
        <v>0.110072</v>
      </c>
      <c r="HB10" s="16">
        <f>AVERAGE(GN10:GY10)</f>
        <v>5.6126258333333345E-2</v>
      </c>
      <c r="HC10" s="14">
        <f>STDEV(GN10:GY10)</f>
        <v>1.411318999643163E-2</v>
      </c>
      <c r="HD10" s="9">
        <f>AVERAGE(GN10:GZ10)</f>
        <v>6.0275930769230775E-2</v>
      </c>
      <c r="HE10" s="11">
        <f>STDEV(GN10:GZ10)</f>
        <v>2.0160376437804269E-2</v>
      </c>
      <c r="HG10" s="3">
        <v>8.2901600000000006E-2</v>
      </c>
      <c r="HH10" s="3">
        <v>5.2716199999999998E-2</v>
      </c>
      <c r="HI10" s="3">
        <v>3.6419100000000003E-2</v>
      </c>
      <c r="HK10" s="16">
        <f>AVERAGE(HG10:HH10)</f>
        <v>6.7808900000000005E-2</v>
      </c>
      <c r="HL10" s="14">
        <f>STDEV(HG10:HH10)</f>
        <v>2.1344301032828389E-2</v>
      </c>
      <c r="HM10" s="9">
        <f>AVERAGE(HG10:HI10)</f>
        <v>5.734563333333334E-2</v>
      </c>
      <c r="HN10" s="11">
        <f>STDEV(HG10:HI10)</f>
        <v>2.3584516982616637E-2</v>
      </c>
      <c r="HP10" s="3">
        <v>0.29277399999999998</v>
      </c>
      <c r="HQ10" s="3">
        <v>0.59092699999999998</v>
      </c>
      <c r="HS10" s="9">
        <f>AVERAGE(HP10:HQ10)</f>
        <v>0.44185049999999998</v>
      </c>
      <c r="HT10" s="11">
        <f>STDEV(HP10:HQ10)</f>
        <v>0.21082600813111274</v>
      </c>
      <c r="HV10" s="3">
        <v>8.7098800000000004E-2</v>
      </c>
      <c r="HW10" s="3">
        <v>9.72219E-2</v>
      </c>
      <c r="HY10" s="9">
        <f>AVERAGE(HV10:HW10)</f>
        <v>9.2160350000000002E-2</v>
      </c>
      <c r="HZ10" s="11">
        <f>STDEV(HV10:HW10)</f>
        <v>7.1581126566295367E-3</v>
      </c>
      <c r="IB10" s="3">
        <v>5.7830199999999998E-2</v>
      </c>
      <c r="IC10" s="3">
        <v>5.0985500000000003E-2</v>
      </c>
      <c r="ID10" s="3">
        <v>5.0443399999999999E-2</v>
      </c>
      <c r="IE10" s="3">
        <v>6.4364900000000003E-2</v>
      </c>
      <c r="IF10" s="3">
        <v>-3.1198300000000002E-2</v>
      </c>
      <c r="IH10" s="16">
        <f>AVERAGE(IB10:IE10)</f>
        <v>5.5905999999999997E-2</v>
      </c>
      <c r="II10" s="14">
        <f>STDEV(IB10:IE10)</f>
        <v>6.5652330209978078E-3</v>
      </c>
      <c r="IJ10" s="9">
        <f>AVERAGE(IB10:IF10)</f>
        <v>3.8485139999999994E-2</v>
      </c>
      <c r="IK10" s="11">
        <f>STDEV(IB10:IF10)</f>
        <v>3.9366972567915361E-2</v>
      </c>
      <c r="IM10" s="3">
        <v>2.3976499999999999E-3</v>
      </c>
      <c r="IN10" s="3">
        <v>0.24121799999999999</v>
      </c>
      <c r="IO10" s="3">
        <v>4.0699399999999997E-2</v>
      </c>
      <c r="IP10" s="3">
        <v>4.0616399999999997E-2</v>
      </c>
      <c r="IQ10" s="3">
        <v>5.30768E-2</v>
      </c>
      <c r="IR10" s="3">
        <v>9.6717600000000001E-2</v>
      </c>
      <c r="IS10" s="3">
        <v>2.4383700000000001E-2</v>
      </c>
      <c r="IT10" s="3">
        <v>0.23306399999999999</v>
      </c>
      <c r="IV10" s="16">
        <f>AVERAGE(IM10:IR10)</f>
        <v>7.9120974999999996E-2</v>
      </c>
      <c r="IW10" s="14">
        <f>STDEV(IM10:IR10)</f>
        <v>8.4980790884927326E-2</v>
      </c>
      <c r="IX10" s="9">
        <f>AVERAGE(IM10:IT10)</f>
        <v>9.1521693749999994E-2</v>
      </c>
      <c r="IY10" s="11">
        <f>STDEV(IM10:IT10)</f>
        <v>9.3787811965995241E-2</v>
      </c>
      <c r="JA10" s="3">
        <v>7.2098300000000004E-2</v>
      </c>
      <c r="JB10" s="3">
        <v>6.2414299999999999E-2</v>
      </c>
      <c r="JC10" s="3">
        <v>6.0459100000000002E-2</v>
      </c>
      <c r="JD10" s="3">
        <v>5.1406300000000002E-2</v>
      </c>
      <c r="JE10" s="3">
        <v>6.4007800000000004E-2</v>
      </c>
      <c r="JF10" s="3">
        <v>7.1541999999999994E-2</v>
      </c>
      <c r="JG10" s="3">
        <v>9.0459300000000006E-2</v>
      </c>
      <c r="JH10" s="3">
        <v>9.1606300000000002E-2</v>
      </c>
      <c r="JI10" s="3">
        <v>6.1267000000000002E-2</v>
      </c>
      <c r="JK10" s="16">
        <f>AVERAGE(JA10:JG10)</f>
        <v>6.7483871428571443E-2</v>
      </c>
      <c r="JL10" s="14">
        <f>STDEV(JA10:JG10)</f>
        <v>1.2323764443101263E-2</v>
      </c>
      <c r="JM10" s="9">
        <f>AVERAGE(JA10:JI10)</f>
        <v>6.9473377777777789E-2</v>
      </c>
      <c r="JN10" s="11">
        <f>STDEV(JA10:JI10)</f>
        <v>1.3675566035888402E-2</v>
      </c>
    </row>
    <row r="11" spans="1:320" ht="14.25" x14ac:dyDescent="0.2">
      <c r="A11" s="84" t="s">
        <v>283</v>
      </c>
      <c r="B11" s="3">
        <v>7.4216199999999996E-2</v>
      </c>
      <c r="C11" s="3">
        <v>8.5565100000000005E-2</v>
      </c>
      <c r="D11" s="3">
        <v>8.1361699999999995E-2</v>
      </c>
      <c r="E11" s="3">
        <v>7.16725E-2</v>
      </c>
      <c r="F11" s="3">
        <v>4.96201E-2</v>
      </c>
      <c r="G11" s="3">
        <v>5.05064E-2</v>
      </c>
      <c r="H11" s="3">
        <v>4.1925999999999998E-2</v>
      </c>
      <c r="I11" s="3">
        <v>3.07773E-2</v>
      </c>
      <c r="J11" s="3">
        <v>2.71664E-2</v>
      </c>
      <c r="K11" s="3">
        <v>2.9813900000000001E-2</v>
      </c>
      <c r="L11" s="3">
        <v>4.9006899999999999E-2</v>
      </c>
      <c r="M11" s="3">
        <v>6.1312999999999999E-2</v>
      </c>
      <c r="N11" s="3">
        <v>7.6887999999999998E-2</v>
      </c>
      <c r="O11" s="3">
        <v>0.12820200000000001</v>
      </c>
      <c r="P11" s="3">
        <v>6.4745300000000006E-2</v>
      </c>
      <c r="Q11" s="3">
        <v>0.107962</v>
      </c>
      <c r="R11" s="3">
        <v>5.4920400000000001E-2</v>
      </c>
      <c r="S11" s="3">
        <v>6.9065399999999999E-2</v>
      </c>
      <c r="T11" s="3">
        <v>5.76471E-2</v>
      </c>
      <c r="U11" s="3">
        <v>0.13724700000000001</v>
      </c>
      <c r="W11" s="16">
        <f>AVERAGE(B11:T11)</f>
        <v>6.3809247368421057E-2</v>
      </c>
      <c r="X11" s="14">
        <f>STDEV(B11:T11)</f>
        <v>2.5858568760006116E-2</v>
      </c>
      <c r="Y11" s="9">
        <f>AVERAGE(B11:U11)</f>
        <v>6.7481135000000012E-2</v>
      </c>
      <c r="Z11" s="11">
        <f>STDEV(B11:U11)</f>
        <v>3.0052085264092532E-2</v>
      </c>
      <c r="AB11" s="3">
        <v>0.400926</v>
      </c>
      <c r="AC11" s="3">
        <v>0.80016500000000002</v>
      </c>
      <c r="AD11" s="3">
        <v>0.69145299999999998</v>
      </c>
      <c r="AF11" s="9">
        <f>AVERAGE(AB11:AD11)</f>
        <v>0.63084799999999996</v>
      </c>
      <c r="AG11" s="11">
        <f>STDEV(AB11:AD11)</f>
        <v>0.2064041407021672</v>
      </c>
      <c r="AI11" s="3">
        <v>0.72254099999999999</v>
      </c>
      <c r="AJ11" s="3">
        <v>0.36524299999999998</v>
      </c>
      <c r="AK11" s="3">
        <v>1.07196</v>
      </c>
      <c r="AL11" s="3">
        <v>0.83389500000000005</v>
      </c>
      <c r="AM11" s="3">
        <v>0.31690400000000002</v>
      </c>
      <c r="AN11" s="3">
        <v>0.47226899999999999</v>
      </c>
      <c r="AO11" s="3">
        <v>0.67386299999999999</v>
      </c>
      <c r="AP11" s="3">
        <v>0.51527599999999996</v>
      </c>
      <c r="AQ11" s="3">
        <v>0.90052399999999999</v>
      </c>
      <c r="AR11" s="3">
        <v>1.10991</v>
      </c>
      <c r="AS11" s="3">
        <v>1.0646100000000001</v>
      </c>
      <c r="AT11" s="3">
        <v>0.96897900000000003</v>
      </c>
      <c r="AV11" s="16">
        <f>AVERAGE(AI11:AM11)</f>
        <v>0.66210860000000005</v>
      </c>
      <c r="AW11" s="14">
        <f>STDEV(AI11:AM11)</f>
        <v>0.31954507217339473</v>
      </c>
      <c r="AX11" s="9">
        <f>AVERAGE(AI11:AT11)</f>
        <v>0.75133116666666666</v>
      </c>
      <c r="AY11" s="11">
        <f>STDEV(AI11:AT11)</f>
        <v>0.28351528482728577</v>
      </c>
      <c r="BA11" s="3">
        <v>2.0173299999999998</v>
      </c>
      <c r="BB11" s="3">
        <v>1.9036</v>
      </c>
      <c r="BC11" s="3">
        <v>1.58666</v>
      </c>
      <c r="BD11" s="3">
        <v>0.94789000000000001</v>
      </c>
      <c r="BE11" s="3">
        <v>0.70836299999999996</v>
      </c>
      <c r="BF11" s="3">
        <v>0.60197199999999995</v>
      </c>
      <c r="BG11" s="3">
        <v>0.43502099999999999</v>
      </c>
      <c r="BH11" s="3">
        <v>0.21675700000000001</v>
      </c>
      <c r="BJ11" s="16">
        <f>AVERAGE(BA11:BG11)</f>
        <v>1.171548</v>
      </c>
      <c r="BK11" s="14">
        <f>STDEV(BA11:BG11)</f>
        <v>0.65256128466553487</v>
      </c>
      <c r="BL11" s="9">
        <f>AVERAGE(BA11:BH11)</f>
        <v>1.052199125</v>
      </c>
      <c r="BM11" s="11">
        <f>STDEV(BA11:BH11)</f>
        <v>0.69206626472953903</v>
      </c>
      <c r="BO11" s="3">
        <v>0.41192099999999998</v>
      </c>
      <c r="BP11" s="3">
        <v>5.5448900000000002E-2</v>
      </c>
      <c r="BQ11" s="3">
        <v>0.15781999999999999</v>
      </c>
      <c r="BR11" s="3">
        <v>0.41857499999999997</v>
      </c>
      <c r="BS11" s="3">
        <v>1.0691999999999999</v>
      </c>
      <c r="BT11" s="3">
        <v>1.25654</v>
      </c>
      <c r="BU11" s="3">
        <v>0.41099799999999997</v>
      </c>
      <c r="BV11" s="3">
        <v>5.1802899999999999E-2</v>
      </c>
      <c r="BW11" s="3">
        <v>0.234569</v>
      </c>
      <c r="BY11" s="3" t="s">
        <v>209</v>
      </c>
      <c r="BZ11" s="3" t="s">
        <v>209</v>
      </c>
      <c r="CB11" s="3">
        <v>0.32557799999999998</v>
      </c>
      <c r="CC11" s="3">
        <v>0.176565</v>
      </c>
      <c r="CD11" s="3">
        <v>0.16324900000000001</v>
      </c>
      <c r="CE11" s="3">
        <v>0.48076600000000003</v>
      </c>
      <c r="CF11" s="3">
        <v>0.445629</v>
      </c>
      <c r="CG11" s="3">
        <v>0.32428699999999999</v>
      </c>
      <c r="CH11" s="3">
        <v>0.58576099999999998</v>
      </c>
      <c r="CI11" s="3">
        <v>0.99985599999999997</v>
      </c>
      <c r="CK11" s="16">
        <f>AVERAGE(CB11:CF11)</f>
        <v>0.31835740000000001</v>
      </c>
      <c r="CL11" s="14">
        <f>STDEV(CB11:CF11)</f>
        <v>0.14730109557739204</v>
      </c>
      <c r="CM11" s="9">
        <f>AVERAGE(CB11:CI11)</f>
        <v>0.43771137499999996</v>
      </c>
      <c r="CN11" s="11">
        <f>STDEV(CB11:CI11)</f>
        <v>0.26960491398072395</v>
      </c>
      <c r="CP11" s="3">
        <v>0.29757600000000001</v>
      </c>
      <c r="CQ11" s="3">
        <v>0.62810699999999997</v>
      </c>
      <c r="CR11" s="3">
        <v>0.46743000000000001</v>
      </c>
      <c r="CS11" s="3">
        <v>0.29293200000000003</v>
      </c>
      <c r="CT11" s="3">
        <v>0.45658399999999999</v>
      </c>
      <c r="CU11" s="3">
        <v>0.36181400000000002</v>
      </c>
      <c r="CV11" s="3">
        <v>0.24053099999999999</v>
      </c>
      <c r="CW11" s="3">
        <v>0.18934100000000001</v>
      </c>
      <c r="CY11" s="16">
        <f>AVERAGE(CP11:CU11)</f>
        <v>0.41740716666666661</v>
      </c>
      <c r="CZ11" s="14">
        <f>STDEV(CP11:CU11)</f>
        <v>0.12757405981847039</v>
      </c>
      <c r="DA11" s="9">
        <f>AVERAGE(CP11:CW11)</f>
        <v>0.36678937499999997</v>
      </c>
      <c r="DB11" s="11">
        <f>STDEV(CP11:CW11)</f>
        <v>0.1435159382586752</v>
      </c>
      <c r="DD11" s="3">
        <v>0.240284</v>
      </c>
      <c r="DE11" s="3">
        <v>0.199825</v>
      </c>
      <c r="DG11" s="9">
        <f>AVERAGE(DD11:DE11)</f>
        <v>0.22005449999999999</v>
      </c>
      <c r="DH11" s="11">
        <f>STDEV(DD11:DE11)</f>
        <v>2.8608833260026521E-2</v>
      </c>
      <c r="DJ11" s="3">
        <v>1.0363100000000001</v>
      </c>
      <c r="DK11" s="3">
        <v>1.1313299999999999</v>
      </c>
      <c r="DL11" s="3">
        <v>0.69264999999999999</v>
      </c>
      <c r="DM11" s="3">
        <v>0.27290199999999998</v>
      </c>
      <c r="DO11" s="16">
        <f>AVERAGE(DJ11:DL11)</f>
        <v>0.95343</v>
      </c>
      <c r="DP11" s="14">
        <f>STDEV(DJ11:DL11)</f>
        <v>0.23078530369154798</v>
      </c>
      <c r="DQ11" s="9">
        <f>AVERAGE(DJ11:DM11)</f>
        <v>0.78329800000000005</v>
      </c>
      <c r="DR11" s="11">
        <f>STDEV(DJ11:DM11)</f>
        <v>0.38895693072969734</v>
      </c>
      <c r="DT11" s="3">
        <v>0.21759999999999999</v>
      </c>
      <c r="DU11" s="3">
        <v>0.15035899999999999</v>
      </c>
      <c r="DW11" s="9">
        <f>AVERAGE(DT11:DU11)</f>
        <v>0.18397949999999999</v>
      </c>
      <c r="DX11" s="11">
        <f>STDEV(DT11:DU11)</f>
        <v>4.7546567073764742E-2</v>
      </c>
      <c r="DZ11" s="3">
        <v>9.9043199999999998E-2</v>
      </c>
      <c r="EA11" s="3">
        <v>0.10369100000000001</v>
      </c>
      <c r="EC11" s="9">
        <f>AVERAGE(DZ11:EA11)</f>
        <v>0.1013671</v>
      </c>
      <c r="ED11" s="11">
        <f>STDEV(DZ11:EA11)</f>
        <v>3.2864908975988412E-3</v>
      </c>
      <c r="EF11" s="101">
        <v>0.21632990239625952</v>
      </c>
      <c r="EG11" s="101">
        <v>0.12750514085330217</v>
      </c>
      <c r="EH11" s="101">
        <v>0.19065788038184298</v>
      </c>
      <c r="EJ11" s="16">
        <f>AVERAGE(EF11:EG11)</f>
        <v>0.17191752162478086</v>
      </c>
      <c r="EK11" s="14">
        <f>STDEV(EF11:EG11)</f>
        <v>6.2808591224303101E-2</v>
      </c>
      <c r="EL11" s="9">
        <f>AVERAGE(EF11:EH11)</f>
        <v>0.17816430787713489</v>
      </c>
      <c r="EM11" s="11">
        <f>STDEV(EF11:EH11)</f>
        <v>4.5711339744516348E-2</v>
      </c>
      <c r="EO11" s="3">
        <v>0.24398400000000001</v>
      </c>
      <c r="EP11" s="3">
        <v>0.15368499999999999</v>
      </c>
      <c r="EQ11" s="3">
        <v>8.7170999999999998E-2</v>
      </c>
      <c r="ES11" s="16">
        <f>AVERAGE(EO11:EP11)</f>
        <v>0.1988345</v>
      </c>
      <c r="ET11" s="14">
        <f>STDEV(EO11:EP11)</f>
        <v>6.3851035234364042E-2</v>
      </c>
      <c r="EU11" s="9">
        <f>AVERAGE(EO11:EQ11)</f>
        <v>0.16161333333333333</v>
      </c>
      <c r="EV11" s="11">
        <f>STDEV(EO11:EQ11)</f>
        <v>7.8706563222728329E-2</v>
      </c>
      <c r="EX11" s="1">
        <v>0.54776400000000003</v>
      </c>
      <c r="EZ11" s="3">
        <v>1.62839</v>
      </c>
      <c r="FA11" s="3">
        <v>1.37276</v>
      </c>
      <c r="FB11" s="3">
        <v>0.85848000000000002</v>
      </c>
      <c r="FC11" s="3">
        <v>1.03433</v>
      </c>
      <c r="FD11" s="3">
        <v>1.6968799999999999</v>
      </c>
      <c r="FE11" s="3">
        <v>0.99917599999999995</v>
      </c>
      <c r="FF11" s="3">
        <v>0.89965099999999998</v>
      </c>
      <c r="FG11" s="3">
        <v>0.78781400000000001</v>
      </c>
      <c r="FH11" s="3">
        <v>0.73931100000000005</v>
      </c>
      <c r="FI11" s="3">
        <v>1.0664400000000001</v>
      </c>
      <c r="FJ11" s="3">
        <v>0.95645400000000003</v>
      </c>
      <c r="FK11" s="3">
        <v>1.8933899999999999</v>
      </c>
      <c r="FL11" s="3">
        <v>0.72927200000000003</v>
      </c>
      <c r="FM11" s="3">
        <v>0.35956900000000003</v>
      </c>
      <c r="FN11" s="3">
        <v>0.98525300000000005</v>
      </c>
      <c r="FP11" s="16">
        <f>AVERAGE(EZ11:FJ11)</f>
        <v>1.0945169090909095</v>
      </c>
      <c r="FQ11" s="14">
        <f>STDEV(EZ11:FJ11)</f>
        <v>0.32737853901331126</v>
      </c>
      <c r="FR11" s="9">
        <f>AVERAGE(EZ11:FN11)</f>
        <v>1.0671446666666669</v>
      </c>
      <c r="FS11" s="11">
        <f>STDEV(EZ11:FN11)</f>
        <v>0.4126757264779391</v>
      </c>
      <c r="FU11" s="3">
        <v>0.89565300000000003</v>
      </c>
      <c r="FW11" s="3">
        <v>0.26804899999999998</v>
      </c>
      <c r="FX11" s="3">
        <v>0.34323100000000001</v>
      </c>
      <c r="FY11" s="3">
        <v>0.20030800000000001</v>
      </c>
      <c r="FZ11" s="3">
        <v>0.12284399999999999</v>
      </c>
      <c r="GA11" s="3">
        <v>0.15743399999999999</v>
      </c>
      <c r="GB11" s="3">
        <v>0.217307</v>
      </c>
      <c r="GC11" s="3">
        <v>0.34074900000000002</v>
      </c>
      <c r="GD11" s="3">
        <v>9.9690000000000001E-2</v>
      </c>
      <c r="GE11" s="3">
        <v>0.14742</v>
      </c>
      <c r="GF11" s="3">
        <v>0.17468500000000001</v>
      </c>
      <c r="GG11" s="3">
        <v>0.20822599999999999</v>
      </c>
      <c r="GI11" s="16">
        <f>AVERAGE(FW11:GC11)</f>
        <v>0.23570314285714283</v>
      </c>
      <c r="GJ11" s="14">
        <f>STDEV(FW11:GC11)</f>
        <v>8.5729813657849152E-2</v>
      </c>
      <c r="GK11" s="9">
        <f>AVERAGE(FW11:GG11)</f>
        <v>0.20726754545454543</v>
      </c>
      <c r="GL11" s="11">
        <f>STDEV(FW11:GG11)</f>
        <v>8.1224925966557421E-2</v>
      </c>
      <c r="GN11" s="3">
        <v>0.25226999999999999</v>
      </c>
      <c r="GO11" s="3">
        <v>0.20766200000000001</v>
      </c>
      <c r="GP11" s="3">
        <v>0.17066500000000001</v>
      </c>
      <c r="GQ11" s="3">
        <v>0.210342</v>
      </c>
      <c r="GR11" s="3">
        <v>0.138903</v>
      </c>
      <c r="GS11" s="3">
        <v>0.178732</v>
      </c>
      <c r="GT11" s="3">
        <v>0.153007</v>
      </c>
      <c r="GU11" s="3">
        <v>0.15253800000000001</v>
      </c>
      <c r="GV11" s="3">
        <v>0.18340300000000001</v>
      </c>
      <c r="GW11" s="3">
        <v>0.31674099999999999</v>
      </c>
      <c r="GX11" s="3">
        <v>0.166379</v>
      </c>
      <c r="GY11" s="3">
        <v>0.17879300000000001</v>
      </c>
      <c r="GZ11" s="3">
        <v>0.19332199999999999</v>
      </c>
      <c r="HB11" s="16">
        <f>AVERAGE(GN11:GY11)</f>
        <v>0.19245291666666672</v>
      </c>
      <c r="HC11" s="14">
        <f>STDEV(GN11:GY11)</f>
        <v>4.9731132956873418E-2</v>
      </c>
      <c r="HD11" s="9">
        <f>AVERAGE(GN11:GZ11)</f>
        <v>0.1925197692307693</v>
      </c>
      <c r="HE11" s="11">
        <f>STDEV(GN11:GZ11)</f>
        <v>4.7614544908661488E-2</v>
      </c>
      <c r="HG11" s="3">
        <v>0.98701399999999995</v>
      </c>
      <c r="HH11" s="3">
        <v>0.70130800000000004</v>
      </c>
      <c r="HI11" s="3">
        <v>0.499052</v>
      </c>
      <c r="HK11" s="16">
        <f>AVERAGE(HG11:HH11)</f>
        <v>0.84416099999999994</v>
      </c>
      <c r="HL11" s="14">
        <f>STDEV(HG11:HH11)</f>
        <v>0.20202465002568407</v>
      </c>
      <c r="HM11" s="9">
        <f>AVERAGE(HG11:HI11)</f>
        <v>0.72912466666666653</v>
      </c>
      <c r="HN11" s="11">
        <f>STDEV(HG11:HI11)</f>
        <v>0.24516739907527171</v>
      </c>
      <c r="HP11" s="3">
        <v>1.3230599999999999</v>
      </c>
      <c r="HQ11" s="3">
        <v>0.94440500000000005</v>
      </c>
      <c r="HS11" s="9">
        <f>AVERAGE(HP11:HQ11)</f>
        <v>1.1337325</v>
      </c>
      <c r="HT11" s="11">
        <f>STDEV(HP11:HQ11)</f>
        <v>0.26774951823019189</v>
      </c>
      <c r="HV11" s="3">
        <v>0.40161400000000003</v>
      </c>
      <c r="HW11" s="3">
        <v>0.25356800000000002</v>
      </c>
      <c r="HY11" s="9">
        <f>AVERAGE(HV11:HW11)</f>
        <v>0.32759100000000002</v>
      </c>
      <c r="HZ11" s="11">
        <f>STDEV(HV11:HW11)</f>
        <v>0.10468433052754365</v>
      </c>
      <c r="IB11" s="3">
        <v>0.167183</v>
      </c>
      <c r="IC11" s="3">
        <v>0.146286</v>
      </c>
      <c r="ID11" s="3">
        <v>0.165383</v>
      </c>
      <c r="IE11" s="3">
        <v>0.29239199999999999</v>
      </c>
      <c r="IF11" s="3">
        <v>0.10515099999999999</v>
      </c>
      <c r="IH11" s="16">
        <f>AVERAGE(IB11:IE11)</f>
        <v>0.19281100000000001</v>
      </c>
      <c r="II11" s="14">
        <f>STDEV(IB11:IE11)</f>
        <v>6.7057290814148823E-2</v>
      </c>
      <c r="IJ11" s="9">
        <f>AVERAGE(IB11:IF11)</f>
        <v>0.17527900000000002</v>
      </c>
      <c r="IK11" s="11">
        <f>STDEV(IB11:IF11)</f>
        <v>7.0066863127301454E-2</v>
      </c>
      <c r="IM11" s="3">
        <v>0.10190399999999999</v>
      </c>
      <c r="IN11" s="3">
        <v>0.10925</v>
      </c>
      <c r="IO11" s="3">
        <v>0.13597100000000001</v>
      </c>
      <c r="IP11" s="3">
        <v>0.192189</v>
      </c>
      <c r="IQ11" s="3">
        <v>0.138103</v>
      </c>
      <c r="IR11" s="3">
        <v>0.138628</v>
      </c>
      <c r="IS11" s="3">
        <v>0.114678</v>
      </c>
      <c r="IT11" s="3">
        <v>0.14170199999999999</v>
      </c>
      <c r="IV11" s="16">
        <f>AVERAGE(IM11:IR11)</f>
        <v>0.1360075</v>
      </c>
      <c r="IW11" s="14">
        <f>STDEV(IM11:IR11)</f>
        <v>3.1769900640386046E-2</v>
      </c>
      <c r="IX11" s="9">
        <f>AVERAGE(IM11:IT11)</f>
        <v>0.134053125</v>
      </c>
      <c r="IY11" s="11">
        <f>STDEV(IM11:IT11)</f>
        <v>2.8039388573105079E-2</v>
      </c>
      <c r="JA11" s="3">
        <v>9.2742900000000003E-2</v>
      </c>
      <c r="JB11" s="3">
        <v>0.12347900000000001</v>
      </c>
      <c r="JC11" s="3">
        <v>8.0765400000000001E-2</v>
      </c>
      <c r="JD11" s="3">
        <v>0.149918</v>
      </c>
      <c r="JE11" s="3">
        <v>8.8231299999999999E-2</v>
      </c>
      <c r="JF11" s="3">
        <v>9.8039500000000002E-2</v>
      </c>
      <c r="JG11" s="3">
        <v>8.9785599999999993E-2</v>
      </c>
      <c r="JH11" s="3">
        <v>9.7705E-2</v>
      </c>
      <c r="JI11" s="3">
        <v>8.2588200000000001E-2</v>
      </c>
      <c r="JK11" s="16">
        <f>AVERAGE(JA11:JG11)</f>
        <v>0.10328024285714286</v>
      </c>
      <c r="JL11" s="14">
        <f>STDEV(JA11:JG11)</f>
        <v>2.4620673486107598E-2</v>
      </c>
      <c r="JM11" s="9">
        <f>AVERAGE(JA11:JI11)</f>
        <v>0.10036165555555557</v>
      </c>
      <c r="JN11" s="11">
        <f>STDEV(JA11:JI11)</f>
        <v>2.241552470231906E-2</v>
      </c>
      <c r="JP11" s="20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</row>
    <row r="12" spans="1:320" ht="14.25" x14ac:dyDescent="0.2">
      <c r="A12" s="84" t="s">
        <v>284</v>
      </c>
      <c r="B12" s="3">
        <v>0.25124400000000002</v>
      </c>
      <c r="C12" s="3">
        <v>0.279111</v>
      </c>
      <c r="D12" s="3">
        <v>0.337364</v>
      </c>
      <c r="E12" s="3">
        <v>0.16248899999999999</v>
      </c>
      <c r="F12" s="3">
        <v>0.12067899999999999</v>
      </c>
      <c r="G12" s="3">
        <v>0.124112</v>
      </c>
      <c r="H12" s="3">
        <v>0.101132</v>
      </c>
      <c r="I12" s="3">
        <v>6.2264E-2</v>
      </c>
      <c r="J12" s="3">
        <v>5.81599E-2</v>
      </c>
      <c r="K12" s="3">
        <v>5.9226000000000001E-2</v>
      </c>
      <c r="L12" s="3">
        <v>8.9971400000000007E-2</v>
      </c>
      <c r="M12" s="3">
        <v>0.22541</v>
      </c>
      <c r="N12" s="3">
        <v>0.31778099999999998</v>
      </c>
      <c r="O12" s="3">
        <v>0.50978000000000001</v>
      </c>
      <c r="P12" s="3">
        <v>0.26163799999999998</v>
      </c>
      <c r="Q12" s="3">
        <v>0.375195</v>
      </c>
      <c r="R12" s="3">
        <v>0.160103</v>
      </c>
      <c r="S12" s="3">
        <v>0.254355</v>
      </c>
      <c r="T12" s="3">
        <v>0.15798499999999999</v>
      </c>
      <c r="U12" s="3">
        <v>0.414109</v>
      </c>
      <c r="W12" s="16">
        <f>AVERAGE(B12:T12)</f>
        <v>0.20568417368421055</v>
      </c>
      <c r="X12" s="14">
        <f>STDEV(B12:T12)</f>
        <v>0.12307887842332757</v>
      </c>
      <c r="Y12" s="9">
        <f>AVERAGE(B12:U12)</f>
        <v>0.216105415</v>
      </c>
      <c r="Z12" s="11">
        <f>STDEV(B12:U12)</f>
        <v>0.12854248702984208</v>
      </c>
      <c r="AB12" s="3">
        <v>2.1399300000000001</v>
      </c>
      <c r="AC12" s="3">
        <v>2.1773899999999999</v>
      </c>
      <c r="AD12" s="3">
        <v>2.2348300000000001</v>
      </c>
      <c r="AF12" s="9">
        <f>AVERAGE(AB12:AD12)</f>
        <v>2.1840500000000005</v>
      </c>
      <c r="AG12" s="11">
        <f>STDEV(AB12:AD12)</f>
        <v>4.7799259408488753E-2</v>
      </c>
      <c r="AI12" s="3">
        <v>2.0171700000000001</v>
      </c>
      <c r="AJ12" s="3">
        <v>1.06101</v>
      </c>
      <c r="AK12" s="3">
        <v>3.0034399999999999</v>
      </c>
      <c r="AL12" s="3">
        <v>2.3252700000000002</v>
      </c>
      <c r="AM12" s="3">
        <v>1.0862000000000001</v>
      </c>
      <c r="AN12" s="3">
        <v>1.5153300000000001</v>
      </c>
      <c r="AO12" s="3">
        <v>2.1308500000000001</v>
      </c>
      <c r="AP12" s="3">
        <v>1.6289899999999999</v>
      </c>
      <c r="AQ12" s="3">
        <v>3.1639900000000001</v>
      </c>
      <c r="AR12" s="3">
        <v>3.2610899999999998</v>
      </c>
      <c r="AS12" s="3">
        <v>3.0743299999999998</v>
      </c>
      <c r="AT12" s="3">
        <v>2.9512399999999999</v>
      </c>
      <c r="AV12" s="16">
        <f>AVERAGE(AI12:AM12)</f>
        <v>1.8986180000000001</v>
      </c>
      <c r="AW12" s="14">
        <f>STDEV(AI12:AM12)</f>
        <v>0.8334159114571783</v>
      </c>
      <c r="AX12" s="9">
        <f>AVERAGE(AI12:AT12)</f>
        <v>2.2682424999999999</v>
      </c>
      <c r="AY12" s="11">
        <f>STDEV(AI12:AT12)</f>
        <v>0.81799142894070342</v>
      </c>
      <c r="BA12" s="3">
        <v>4.5423299999999998</v>
      </c>
      <c r="BB12" s="3">
        <v>4.3667499999999997</v>
      </c>
      <c r="BC12" s="3">
        <v>3.2224599999999999</v>
      </c>
      <c r="BD12" s="3">
        <v>2.3738000000000001</v>
      </c>
      <c r="BE12" s="3">
        <v>1.9225399999999999</v>
      </c>
      <c r="BF12" s="3">
        <v>0.95218499999999995</v>
      </c>
      <c r="BG12" s="3">
        <v>1.0621</v>
      </c>
      <c r="BH12" s="3">
        <v>0.61372400000000005</v>
      </c>
      <c r="BJ12" s="16">
        <f>AVERAGE(BA12:BG12)</f>
        <v>2.6345950000000005</v>
      </c>
      <c r="BK12" s="14">
        <f>STDEV(BA12:BG12)</f>
        <v>1.4642221666952266</v>
      </c>
      <c r="BL12" s="9">
        <f>AVERAGE(BA12:BH12)</f>
        <v>2.3819861250000005</v>
      </c>
      <c r="BM12" s="11">
        <f>STDEV(BA12:BH12)</f>
        <v>1.5323701981599271</v>
      </c>
      <c r="BO12" s="3">
        <v>0.38745800000000002</v>
      </c>
      <c r="BP12" s="3">
        <v>0.111294</v>
      </c>
      <c r="BQ12" s="3">
        <v>0.156084</v>
      </c>
      <c r="BR12" s="3">
        <v>0.83784899999999995</v>
      </c>
      <c r="BS12" s="3">
        <v>1.0346500000000001</v>
      </c>
      <c r="BT12" s="3">
        <v>0.82755500000000004</v>
      </c>
      <c r="BU12" s="3">
        <v>0.36978100000000003</v>
      </c>
      <c r="BV12" s="3">
        <v>6.2764500000000001E-2</v>
      </c>
      <c r="BW12" s="3">
        <v>0.205349</v>
      </c>
      <c r="BY12" s="3" t="s">
        <v>209</v>
      </c>
      <c r="BZ12" s="3" t="s">
        <v>209</v>
      </c>
      <c r="CB12" s="3">
        <v>0.81395899999999999</v>
      </c>
      <c r="CC12" s="3">
        <v>0.62597400000000003</v>
      </c>
      <c r="CD12" s="3">
        <v>0.41936099999999998</v>
      </c>
      <c r="CE12" s="3">
        <v>0.63183599999999995</v>
      </c>
      <c r="CF12" s="3">
        <v>0.65512400000000004</v>
      </c>
      <c r="CG12" s="3">
        <v>0.30946699999999999</v>
      </c>
      <c r="CH12" s="3">
        <v>0.94997699999999996</v>
      </c>
      <c r="CI12" s="3">
        <v>1.17733</v>
      </c>
      <c r="CK12" s="16">
        <f>AVERAGE(CB12:CF12)</f>
        <v>0.6292508</v>
      </c>
      <c r="CL12" s="14">
        <f>STDEV(CB12:CF12)</f>
        <v>0.14040805750276616</v>
      </c>
      <c r="CM12" s="9">
        <f>AVERAGE(CB12:CI12)</f>
        <v>0.69787850000000007</v>
      </c>
      <c r="CN12" s="11">
        <f>STDEV(CB12:CI12)</f>
        <v>0.27946310371598493</v>
      </c>
      <c r="CP12" s="3">
        <v>1.16181</v>
      </c>
      <c r="CQ12" s="3">
        <v>1.64259</v>
      </c>
      <c r="CR12" s="3">
        <v>1.1114900000000001</v>
      </c>
      <c r="CS12" s="3">
        <v>0.91478499999999996</v>
      </c>
      <c r="CT12" s="3">
        <v>1.6269800000000001</v>
      </c>
      <c r="CU12" s="3">
        <v>1.0361800000000001</v>
      </c>
      <c r="CV12" s="3">
        <v>1.11842</v>
      </c>
      <c r="CW12" s="3">
        <v>1.4421999999999999</v>
      </c>
      <c r="CY12" s="16">
        <f>AVERAGE(CP12:CU12)</f>
        <v>1.2489725</v>
      </c>
      <c r="CZ12" s="14">
        <f>STDEV(CP12:CU12)</f>
        <v>0.31025314786074315</v>
      </c>
      <c r="DA12" s="9">
        <f>AVERAGE(CP12:CW12)</f>
        <v>1.2568068750000001</v>
      </c>
      <c r="DB12" s="11">
        <f>STDEV(CP12:CW12)</f>
        <v>0.276502358901556</v>
      </c>
      <c r="DD12" s="3">
        <v>0.53927400000000003</v>
      </c>
      <c r="DE12" s="3">
        <v>0.837584</v>
      </c>
      <c r="DG12" s="9">
        <f>AVERAGE(DD12:DE12)</f>
        <v>0.68842899999999996</v>
      </c>
      <c r="DH12" s="11">
        <f>STDEV(DD12:DE12)</f>
        <v>0.21093702389575908</v>
      </c>
      <c r="DJ12" s="3">
        <v>2.2319900000000001</v>
      </c>
      <c r="DK12" s="3">
        <v>2.2137500000000001</v>
      </c>
      <c r="DL12" s="3">
        <v>1.8810199999999999</v>
      </c>
      <c r="DM12" s="3">
        <v>0.73543599999999998</v>
      </c>
      <c r="DO12" s="16">
        <f>AVERAGE(DJ12:DL12)</f>
        <v>2.1089199999999999</v>
      </c>
      <c r="DP12" s="14">
        <f>STDEV(DJ12:DL12)</f>
        <v>0.19757778695997191</v>
      </c>
      <c r="DQ12" s="9">
        <f>AVERAGE(DJ12:DM12)</f>
        <v>1.765549</v>
      </c>
      <c r="DR12" s="11">
        <f>STDEV(DJ12:DM12)</f>
        <v>0.70543548901653685</v>
      </c>
      <c r="DT12" s="3">
        <v>0.44142799999999999</v>
      </c>
      <c r="DU12" s="3">
        <v>0.45848100000000003</v>
      </c>
      <c r="DW12" s="9">
        <f>AVERAGE(DT12:DU12)</f>
        <v>0.44995450000000003</v>
      </c>
      <c r="DX12" s="11">
        <f>STDEV(DT12:DU12)</f>
        <v>1.2058291939574224E-2</v>
      </c>
      <c r="DZ12" s="3">
        <v>0.607908</v>
      </c>
      <c r="EA12" s="3">
        <v>1.02183</v>
      </c>
      <c r="EC12" s="9">
        <f>AVERAGE(DZ12:EA12)</f>
        <v>0.81486900000000007</v>
      </c>
      <c r="ED12" s="11">
        <f>STDEV(DZ12:EA12)</f>
        <v>0.29268705308229781</v>
      </c>
      <c r="EF12" s="101">
        <v>1.60871264367816</v>
      </c>
      <c r="EG12" s="101">
        <v>0.68253059029807139</v>
      </c>
      <c r="EH12" s="101">
        <v>1.8692731404636664</v>
      </c>
      <c r="EJ12" s="16">
        <f>AVERAGE(EF12:EG12)</f>
        <v>1.1456216169881157</v>
      </c>
      <c r="EK12" s="14">
        <f>STDEV(EF12:EG12)</f>
        <v>0.65490961055834174</v>
      </c>
      <c r="EL12" s="9">
        <f>AVERAGE(EF12:EH12)</f>
        <v>1.386838791479966</v>
      </c>
      <c r="EM12" s="11">
        <f>STDEV(EF12:EH12)</f>
        <v>0.62370704245690056</v>
      </c>
      <c r="EO12" s="3">
        <v>2.0902799999999999</v>
      </c>
      <c r="EP12" s="3">
        <v>1.14411</v>
      </c>
      <c r="EQ12" s="3">
        <v>0.57326699999999997</v>
      </c>
      <c r="ES12" s="16">
        <f>AVERAGE(EO12:EP12)</f>
        <v>1.6171949999999999</v>
      </c>
      <c r="ET12" s="14">
        <f>STDEV(EO12:EP12)</f>
        <v>0.66904322315527576</v>
      </c>
      <c r="EU12" s="9">
        <f>AVERAGE(EO12:EQ12)</f>
        <v>1.2692189999999999</v>
      </c>
      <c r="EV12" s="11">
        <f>STDEV(EO12:EQ12)</f>
        <v>0.76620578629569236</v>
      </c>
      <c r="EX12" s="1">
        <v>1.12656</v>
      </c>
      <c r="EZ12" s="3">
        <v>5.7309299999999999</v>
      </c>
      <c r="FA12" s="3">
        <v>4.9248599999999998</v>
      </c>
      <c r="FB12" s="3">
        <v>3.8473899999999999</v>
      </c>
      <c r="FC12" s="3">
        <v>2.7285900000000001</v>
      </c>
      <c r="FD12" s="3">
        <v>9.5969800000000003</v>
      </c>
      <c r="FE12" s="3">
        <v>3.6940400000000002</v>
      </c>
      <c r="FF12" s="3">
        <v>3.2287699999999999</v>
      </c>
      <c r="FG12" s="3">
        <v>2.8858700000000002</v>
      </c>
      <c r="FH12" s="3">
        <v>2.4551799999999999</v>
      </c>
      <c r="FI12" s="3">
        <v>2.5617700000000001</v>
      </c>
      <c r="FJ12" s="3">
        <v>3.25413</v>
      </c>
      <c r="FK12" s="3">
        <v>6.2787100000000002</v>
      </c>
      <c r="FL12" s="3">
        <v>3.2848899999999999</v>
      </c>
      <c r="FM12" s="3">
        <v>1.7318199999999999</v>
      </c>
      <c r="FN12" s="3">
        <v>3.5925199999999999</v>
      </c>
      <c r="FP12" s="16">
        <f>AVERAGE(EZ12:FJ12)</f>
        <v>4.0825918181818173</v>
      </c>
      <c r="FQ12" s="14">
        <f>STDEV(EZ12:FJ12)</f>
        <v>2.0900573395474993</v>
      </c>
      <c r="FR12" s="9">
        <f>AVERAGE(EZ12:FN12)</f>
        <v>3.9864299999999995</v>
      </c>
      <c r="FS12" s="11">
        <f>STDEV(EZ12:FN12)</f>
        <v>1.977918317398371</v>
      </c>
      <c r="FU12" s="3">
        <v>3.5774900000000001</v>
      </c>
      <c r="FW12" s="3">
        <v>1.2307900000000001</v>
      </c>
      <c r="FX12" s="3">
        <v>0.96422099999999999</v>
      </c>
      <c r="FY12" s="3">
        <v>2.0722700000000001</v>
      </c>
      <c r="FZ12" s="3">
        <v>0.84727699999999995</v>
      </c>
      <c r="GA12" s="3">
        <v>0.73723300000000003</v>
      </c>
      <c r="GB12" s="3">
        <v>0.79238200000000003</v>
      </c>
      <c r="GC12" s="3">
        <v>1.10599</v>
      </c>
      <c r="GD12" s="3">
        <v>0.395814</v>
      </c>
      <c r="GE12" s="3">
        <v>0.78748300000000004</v>
      </c>
      <c r="GF12" s="3">
        <v>0.96026599999999995</v>
      </c>
      <c r="GG12" s="3">
        <v>1.00078</v>
      </c>
      <c r="GI12" s="16">
        <f>AVERAGE(FW12:GC12)</f>
        <v>1.1071661428571429</v>
      </c>
      <c r="GJ12" s="14">
        <f>STDEV(FW12:GC12)</f>
        <v>0.46018564436157278</v>
      </c>
      <c r="GK12" s="9">
        <f>AVERAGE(FW12:GG12)</f>
        <v>0.99040963636363655</v>
      </c>
      <c r="GL12" s="11">
        <f>STDEV(FW12:GG12)</f>
        <v>0.41973669247547823</v>
      </c>
      <c r="GN12" s="3">
        <v>0.88039100000000003</v>
      </c>
      <c r="GO12" s="3">
        <v>0.38562400000000002</v>
      </c>
      <c r="GP12" s="3">
        <v>0.50300199999999995</v>
      </c>
      <c r="GQ12" s="3">
        <v>0.38492799999999999</v>
      </c>
      <c r="GR12" s="3">
        <v>0.56577599999999995</v>
      </c>
      <c r="GS12" s="3">
        <v>0.27818199999999998</v>
      </c>
      <c r="GT12" s="3">
        <v>0.25458700000000001</v>
      </c>
      <c r="GU12" s="3">
        <v>0.31901099999999999</v>
      </c>
      <c r="GV12" s="3">
        <v>0.487429</v>
      </c>
      <c r="GW12" s="3">
        <v>0.51205699999999998</v>
      </c>
      <c r="GX12" s="3">
        <v>0.286167</v>
      </c>
      <c r="GY12" s="3">
        <v>0.30632700000000002</v>
      </c>
      <c r="GZ12" s="3">
        <v>0.36948500000000001</v>
      </c>
      <c r="HB12" s="16">
        <f>AVERAGE(GN12:GY12)</f>
        <v>0.43029008333333341</v>
      </c>
      <c r="HC12" s="14">
        <f>STDEV(GN12:GY12)</f>
        <v>0.17652389479328934</v>
      </c>
      <c r="HD12" s="9">
        <f>AVERAGE(GN12:GZ12)</f>
        <v>0.42561276923076929</v>
      </c>
      <c r="HE12" s="11">
        <f>STDEV(GN12:GZ12)</f>
        <v>0.16984806775672248</v>
      </c>
      <c r="HG12" s="3">
        <v>2.4648699999999999</v>
      </c>
      <c r="HH12" s="3">
        <v>1.8045599999999999</v>
      </c>
      <c r="HI12" s="3">
        <v>1.8288599999999999</v>
      </c>
      <c r="HK12" s="16">
        <f>AVERAGE(HG12:HH12)</f>
        <v>2.1347149999999999</v>
      </c>
      <c r="HL12" s="14">
        <f>STDEV(HG12:HH12)</f>
        <v>0.46690967868528915</v>
      </c>
      <c r="HM12" s="9">
        <f>AVERAGE(HG12:HI12)</f>
        <v>2.032763333333333</v>
      </c>
      <c r="HN12" s="11">
        <f>STDEV(HG12:HI12)</f>
        <v>0.37441254123404283</v>
      </c>
      <c r="HP12" s="3">
        <v>1.35937</v>
      </c>
      <c r="HQ12" s="3">
        <v>1.0940000000000001</v>
      </c>
      <c r="HS12" s="9">
        <f>AVERAGE(HP12:HQ12)</f>
        <v>1.226685</v>
      </c>
      <c r="HT12" s="11">
        <f>STDEV(HP12:HQ12)</f>
        <v>0.18764492652347489</v>
      </c>
      <c r="HV12" s="3">
        <v>1.0197000000000001</v>
      </c>
      <c r="HW12" s="3">
        <v>0.94842199999999999</v>
      </c>
      <c r="HY12" s="9">
        <f>AVERAGE(HV12:HW12)</f>
        <v>0.98406100000000007</v>
      </c>
      <c r="HZ12" s="11">
        <f>STDEV(HV12:HW12)</f>
        <v>5.0401157149414781E-2</v>
      </c>
      <c r="IB12" s="3">
        <v>0.55257800000000001</v>
      </c>
      <c r="IC12" s="3">
        <v>0.43410500000000002</v>
      </c>
      <c r="ID12" s="3">
        <v>0.61822600000000005</v>
      </c>
      <c r="IE12" s="3">
        <v>0.81380799999999998</v>
      </c>
      <c r="IF12" s="3">
        <v>0.60285100000000003</v>
      </c>
      <c r="IH12" s="16">
        <f>AVERAGE(IB12:IE12)</f>
        <v>0.60467925</v>
      </c>
      <c r="II12" s="14">
        <f>STDEV(IB12:IE12)</f>
        <v>0.15887989544175615</v>
      </c>
      <c r="IJ12" s="9">
        <f>AVERAGE(IB12:IF12)</f>
        <v>0.60431360000000001</v>
      </c>
      <c r="IK12" s="11">
        <f>STDEV(IB12:IF12)</f>
        <v>0.13759645482824048</v>
      </c>
      <c r="IM12" s="3">
        <v>0.61595599999999995</v>
      </c>
      <c r="IN12" s="3">
        <v>0.64588800000000002</v>
      </c>
      <c r="IO12" s="3">
        <v>0.64296799999999998</v>
      </c>
      <c r="IP12" s="3">
        <v>0.53623100000000001</v>
      </c>
      <c r="IQ12" s="3">
        <v>0.39824199999999998</v>
      </c>
      <c r="IR12" s="3">
        <v>0.45711299999999999</v>
      </c>
      <c r="IS12" s="3">
        <v>0.61400999999999994</v>
      </c>
      <c r="IT12" s="3">
        <v>0.57490799999999997</v>
      </c>
      <c r="IV12" s="16">
        <f>AVERAGE(IM12:IR12)</f>
        <v>0.54939966666666673</v>
      </c>
      <c r="IW12" s="14">
        <f>STDEV(IM12:IR12)</f>
        <v>0.10395543256351038</v>
      </c>
      <c r="IX12" s="9">
        <f>AVERAGE(IM12:IT12)</f>
        <v>0.56066450000000001</v>
      </c>
      <c r="IY12" s="11">
        <f>STDEV(IM12:IT12)</f>
        <v>9.0903133907944231E-2</v>
      </c>
      <c r="JA12" s="3">
        <v>0.295157</v>
      </c>
      <c r="JB12" s="3">
        <v>0.372668</v>
      </c>
      <c r="JC12" s="3">
        <v>0.26292900000000002</v>
      </c>
      <c r="JD12" s="3">
        <v>0.304672</v>
      </c>
      <c r="JE12" s="3">
        <v>0.20358999999999999</v>
      </c>
      <c r="JF12" s="3">
        <v>0.25106000000000001</v>
      </c>
      <c r="JG12" s="3">
        <v>0.27754000000000001</v>
      </c>
      <c r="JH12" s="3">
        <v>0.31667600000000001</v>
      </c>
      <c r="JI12" s="3">
        <v>0.26509899999999997</v>
      </c>
      <c r="JK12" s="16">
        <f>AVERAGE(JA12:JG12)</f>
        <v>0.281088</v>
      </c>
      <c r="JL12" s="14">
        <f>STDEV(JA12:JG12)</f>
        <v>5.2266937589646456E-2</v>
      </c>
      <c r="JM12" s="9">
        <f>AVERAGE(JA12:JI12)</f>
        <v>0.28326566666666664</v>
      </c>
      <c r="JN12" s="11">
        <f>STDEV(JA12:JI12)</f>
        <v>4.7263186474781949E-2</v>
      </c>
      <c r="JP12" s="20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</row>
    <row r="13" spans="1:320" ht="14.25" x14ac:dyDescent="0.2">
      <c r="A13" s="84" t="s">
        <v>285</v>
      </c>
      <c r="B13" s="3">
        <v>5.5501799999999997E-2</v>
      </c>
      <c r="C13" s="3">
        <v>6.3325199999999998E-2</v>
      </c>
      <c r="D13" s="3">
        <v>8.7046100000000001E-2</v>
      </c>
      <c r="O13" s="3">
        <v>0.127052</v>
      </c>
      <c r="P13" s="3">
        <v>8.3515500000000006E-2</v>
      </c>
      <c r="Q13" s="3">
        <v>0.103044</v>
      </c>
      <c r="T13" s="3">
        <v>4.5339699999999997E-2</v>
      </c>
      <c r="U13" s="3">
        <v>0.100316</v>
      </c>
      <c r="W13" s="16">
        <f>AVERAGE(B13:T13)</f>
        <v>8.0689185714285711E-2</v>
      </c>
      <c r="X13" s="14">
        <f>STDEV(B13:T13)</f>
        <v>2.8528188460972499E-2</v>
      </c>
      <c r="Y13" s="9">
        <f>AVERAGE(B13:U13)</f>
        <v>8.3142537499999988E-2</v>
      </c>
      <c r="Z13" s="11">
        <f>STDEV(B13:U13)</f>
        <v>2.7308307423406012E-2</v>
      </c>
      <c r="AB13" s="3">
        <v>1.6997899999999999</v>
      </c>
      <c r="AC13" s="3">
        <v>1.0195799999999999</v>
      </c>
      <c r="AD13" s="3">
        <v>1.08396</v>
      </c>
      <c r="AF13" s="9">
        <f>AVERAGE(AB13:AD13)</f>
        <v>1.2677766666666666</v>
      </c>
      <c r="AG13" s="11">
        <f>STDEV(AB13:AD13)</f>
        <v>0.37551675892472919</v>
      </c>
      <c r="AI13" s="3">
        <v>0.55552999999999997</v>
      </c>
      <c r="AJ13" s="3">
        <v>0.286167</v>
      </c>
      <c r="AK13" s="3">
        <v>0.84268500000000002</v>
      </c>
      <c r="AL13" s="3">
        <v>0.53951199999999999</v>
      </c>
      <c r="AM13" s="3">
        <v>0.40540700000000002</v>
      </c>
      <c r="AN13" s="3">
        <v>0.49599900000000002</v>
      </c>
      <c r="AO13" s="3">
        <v>0.57149000000000005</v>
      </c>
      <c r="AP13" s="3">
        <v>0.453463</v>
      </c>
      <c r="AQ13" s="3">
        <v>0.73760400000000004</v>
      </c>
      <c r="AR13" s="3">
        <v>0.85871900000000001</v>
      </c>
      <c r="AS13" s="3">
        <v>0.77213900000000002</v>
      </c>
      <c r="AT13" s="3">
        <v>0.666489</v>
      </c>
      <c r="AV13" s="16">
        <f>AVERAGE(AI13:AM13)</f>
        <v>0.52586019999999989</v>
      </c>
      <c r="AW13" s="14">
        <f>STDEV(AI13:AM13)</f>
        <v>0.20821048609928422</v>
      </c>
      <c r="AX13" s="9">
        <f>AVERAGE(AI13:AT13)</f>
        <v>0.59876699999999994</v>
      </c>
      <c r="AY13" s="11">
        <f>STDEV(AI13:AT13)</f>
        <v>0.17936677938793491</v>
      </c>
      <c r="BA13" s="3">
        <v>0.98424800000000001</v>
      </c>
      <c r="BB13" s="3">
        <v>0.93785399999999997</v>
      </c>
      <c r="BC13" s="3">
        <v>0.56488499999999997</v>
      </c>
      <c r="BD13" s="3">
        <v>0.57430700000000001</v>
      </c>
      <c r="BE13" s="3">
        <v>0.47729700000000003</v>
      </c>
      <c r="BF13" s="3">
        <v>0.17335300000000001</v>
      </c>
      <c r="BG13" s="3">
        <v>0.416931</v>
      </c>
      <c r="BH13" s="3">
        <v>0.15085499999999999</v>
      </c>
      <c r="BJ13" s="16">
        <f>AVERAGE(BA13:BG13)</f>
        <v>0.58983928571428579</v>
      </c>
      <c r="BK13" s="14">
        <f>STDEV(BA13:BG13)</f>
        <v>0.28681013204715183</v>
      </c>
      <c r="BL13" s="9">
        <f>AVERAGE(BA13:BH13)</f>
        <v>0.53496625000000009</v>
      </c>
      <c r="BM13" s="11">
        <f>STDEV(BA13:BH13)</f>
        <v>0.30756627945057846</v>
      </c>
      <c r="BQ13" s="3">
        <v>5.9918699999999998E-3</v>
      </c>
      <c r="BS13" s="3">
        <v>0.113288</v>
      </c>
      <c r="BU13" s="3">
        <v>5.7678E-2</v>
      </c>
      <c r="BW13" s="3">
        <v>1.1864E-2</v>
      </c>
      <c r="BY13" s="3" t="s">
        <v>209</v>
      </c>
      <c r="BZ13" s="3" t="s">
        <v>209</v>
      </c>
      <c r="CB13" s="3">
        <v>0.25891700000000001</v>
      </c>
      <c r="CC13" s="3">
        <v>0.31927699999999998</v>
      </c>
      <c r="CD13" s="3">
        <v>0.11908199999999999</v>
      </c>
      <c r="CE13" s="3">
        <v>9.22288E-2</v>
      </c>
      <c r="CF13" s="3">
        <v>9.7497600000000004E-2</v>
      </c>
      <c r="CG13" s="3">
        <v>5.3640599999999997E-2</v>
      </c>
      <c r="CH13" s="3">
        <v>0.131887</v>
      </c>
      <c r="CI13" s="3">
        <v>0.11851399999999999</v>
      </c>
      <c r="CK13" s="16">
        <f>AVERAGE(CB13:CF13)</f>
        <v>0.17740048</v>
      </c>
      <c r="CL13" s="14">
        <f>STDEV(CB13:CF13)</f>
        <v>0.10465851658614317</v>
      </c>
      <c r="CM13" s="9">
        <f>AVERAGE(CB13:CI13)</f>
        <v>0.1488805</v>
      </c>
      <c r="CN13" s="11">
        <f>STDEV(CB13:CI13)</f>
        <v>9.115301780801649E-2</v>
      </c>
      <c r="CP13" s="3">
        <v>0.64428300000000005</v>
      </c>
      <c r="CQ13" s="3">
        <v>0.50330200000000003</v>
      </c>
      <c r="CR13" s="3">
        <v>0.34016999999999997</v>
      </c>
      <c r="CS13" s="3">
        <v>0.459449</v>
      </c>
      <c r="CT13" s="3">
        <v>0.72886899999999999</v>
      </c>
      <c r="CU13" s="3">
        <v>0.38143300000000002</v>
      </c>
      <c r="CV13" s="3">
        <v>0.57753200000000005</v>
      </c>
      <c r="CW13" s="3">
        <v>1.1829000000000001</v>
      </c>
      <c r="CY13" s="16">
        <f>AVERAGE(CP13:CU13)</f>
        <v>0.50958433333333331</v>
      </c>
      <c r="CZ13" s="14">
        <f>STDEV(CP13:CU13)</f>
        <v>0.15093475131415801</v>
      </c>
      <c r="DA13" s="9">
        <f>AVERAGE(CP13:CW13)</f>
        <v>0.60224224999999998</v>
      </c>
      <c r="DB13" s="11">
        <f>STDEV(CP13:CW13)</f>
        <v>0.26811336940808689</v>
      </c>
      <c r="DD13" s="3">
        <v>0.148094</v>
      </c>
      <c r="DE13" s="3">
        <v>0.391959</v>
      </c>
      <c r="DG13" s="9">
        <f>AVERAGE(DD13:DE13)</f>
        <v>0.2700265</v>
      </c>
      <c r="DH13" s="11">
        <f>STDEV(DD13:DE13)</f>
        <v>0.17243859519405735</v>
      </c>
      <c r="DJ13" s="3">
        <v>0.50293299999999996</v>
      </c>
      <c r="DL13" s="3">
        <v>0.52779200000000004</v>
      </c>
      <c r="DM13" s="3">
        <v>0.198103</v>
      </c>
      <c r="DO13" s="16">
        <f>AVERAGE(DJ13:DL13)</f>
        <v>0.51536249999999995</v>
      </c>
      <c r="DP13" s="14">
        <f>STDEV(DJ13:DL13)</f>
        <v>1.7577967473516438E-2</v>
      </c>
      <c r="DQ13" s="9">
        <f>AVERAGE(DJ13:DM13)</f>
        <v>0.40960933333333327</v>
      </c>
      <c r="DR13" s="11">
        <f>STDEV(DJ13:DM13)</f>
        <v>0.18359109251358957</v>
      </c>
      <c r="EA13" s="3">
        <v>0.49801400000000001</v>
      </c>
      <c r="EC13" s="9">
        <f>AVERAGE(DZ13:EA13)</f>
        <v>0.49801400000000001</v>
      </c>
      <c r="EF13" s="101">
        <v>1.9981385583479401</v>
      </c>
      <c r="EG13" s="101">
        <v>0.78579053185271774</v>
      </c>
      <c r="EH13" s="101">
        <v>1.684606035456848</v>
      </c>
      <c r="EJ13" s="16">
        <f>AVERAGE(EF13:EG13)</f>
        <v>1.3919645451003289</v>
      </c>
      <c r="EK13" s="14">
        <f>STDEV(EF13:EG13)</f>
        <v>0.85725951069290041</v>
      </c>
      <c r="EL13" s="9">
        <f>AVERAGE(EF13:EH13)</f>
        <v>1.489511708552502</v>
      </c>
      <c r="EM13" s="11">
        <f>STDEV(EF13:EH13)</f>
        <v>0.62927997078360176</v>
      </c>
      <c r="EO13" s="3">
        <v>1.8314299999999999</v>
      </c>
      <c r="EP13" s="3">
        <v>1.0865100000000001</v>
      </c>
      <c r="EQ13" s="3">
        <v>0.57915300000000003</v>
      </c>
      <c r="ES13" s="16">
        <f>AVERAGE(EO13:EP13)</f>
        <v>1.4589699999999999</v>
      </c>
      <c r="ET13" s="14">
        <f>STDEV(EO13:EP13)</f>
        <v>0.52673798344148337</v>
      </c>
      <c r="EU13" s="9">
        <f>AVERAGE(EO13:EQ13)</f>
        <v>1.1656976666666665</v>
      </c>
      <c r="EV13" s="11">
        <f>STDEV(EO13:EQ13)</f>
        <v>0.62988287490321049</v>
      </c>
      <c r="EX13" s="1">
        <v>0.51063199999999997</v>
      </c>
      <c r="EZ13" s="3">
        <v>1.74437</v>
      </c>
      <c r="FA13" s="3">
        <v>1.61616</v>
      </c>
      <c r="FB13" s="3">
        <v>1.4379</v>
      </c>
      <c r="FC13" s="3">
        <v>0.73809899999999995</v>
      </c>
      <c r="FD13" s="3">
        <v>2.10704</v>
      </c>
      <c r="FE13" s="3">
        <v>1.28749</v>
      </c>
      <c r="FF13" s="3">
        <v>1.05064</v>
      </c>
      <c r="FG13" s="3">
        <v>0.94339399999999995</v>
      </c>
      <c r="FH13" s="3">
        <v>0.74099800000000005</v>
      </c>
      <c r="FI13" s="3">
        <v>0.73264200000000002</v>
      </c>
      <c r="FJ13" s="3">
        <v>1.1713199999999999</v>
      </c>
      <c r="FK13" s="3">
        <v>1.99458</v>
      </c>
      <c r="FL13" s="3">
        <v>1.0309299999999999</v>
      </c>
      <c r="FM13" s="3">
        <v>0.56355599999999995</v>
      </c>
      <c r="FN13" s="3">
        <v>1.0816399999999999</v>
      </c>
      <c r="FP13" s="16">
        <f>AVERAGE(EZ13:FJ13)</f>
        <v>1.2336411818181816</v>
      </c>
      <c r="FQ13" s="14">
        <f>STDEV(EZ13:FJ13)</f>
        <v>0.45557521389443895</v>
      </c>
      <c r="FR13" s="9">
        <f>AVERAGE(EZ13:FN13)</f>
        <v>1.2160505999999998</v>
      </c>
      <c r="FS13" s="11">
        <f>STDEV(EZ13:FN13)</f>
        <v>0.47532579391369645</v>
      </c>
      <c r="FU13" s="3">
        <v>1.44201</v>
      </c>
      <c r="FW13" s="3">
        <v>0.52309899999999998</v>
      </c>
      <c r="FX13" s="3">
        <v>0.246057</v>
      </c>
      <c r="FY13" s="3">
        <v>1.1987699999999999</v>
      </c>
      <c r="FZ13" s="3">
        <v>0.36638199999999999</v>
      </c>
      <c r="GA13" s="3">
        <v>0.29913800000000001</v>
      </c>
      <c r="GB13" s="3">
        <v>0.31015399999999999</v>
      </c>
      <c r="GC13" s="3">
        <v>0.36389700000000003</v>
      </c>
      <c r="GD13" s="3">
        <v>0.14282900000000001</v>
      </c>
      <c r="GE13" s="3">
        <v>0.35869899999999999</v>
      </c>
      <c r="GF13" s="3">
        <v>0.36594199999999999</v>
      </c>
      <c r="GG13" s="3">
        <v>0.423842</v>
      </c>
      <c r="GI13" s="16">
        <f>AVERAGE(FW13:GC13)</f>
        <v>0.47249957142857146</v>
      </c>
      <c r="GJ13" s="14">
        <f>STDEV(FW13:GC13)</f>
        <v>0.33185615665066742</v>
      </c>
      <c r="GK13" s="9">
        <f>AVERAGE(FW13:GG13)</f>
        <v>0.41807354545454545</v>
      </c>
      <c r="GL13" s="11">
        <f>STDEV(FW13:GG13)</f>
        <v>0.27632268598772824</v>
      </c>
      <c r="GN13" s="3">
        <v>0.29491200000000001</v>
      </c>
      <c r="GO13" s="3">
        <v>7.5929399999999994E-2</v>
      </c>
      <c r="GP13" s="3">
        <v>0.150339</v>
      </c>
      <c r="GQ13" s="3">
        <v>6.9313899999999998E-2</v>
      </c>
      <c r="GR13" s="3">
        <v>0.19109300000000001</v>
      </c>
      <c r="GS13" s="3">
        <v>3.3257200000000001E-2</v>
      </c>
      <c r="GT13" s="3">
        <v>0.38188100000000003</v>
      </c>
      <c r="GU13" s="3">
        <v>7.67819E-2</v>
      </c>
      <c r="GV13" s="3">
        <v>0.12929299999999999</v>
      </c>
      <c r="GW13" s="3">
        <v>9.9957699999999997E-2</v>
      </c>
      <c r="GY13" s="3">
        <v>5.3501300000000002E-2</v>
      </c>
      <c r="HB13" s="16">
        <f>AVERAGE(GN13:GY13)</f>
        <v>0.14147812727272727</v>
      </c>
      <c r="HC13" s="14">
        <f>STDEV(GN13:GY13)</f>
        <v>0.10903654102612662</v>
      </c>
      <c r="HD13" s="9">
        <f>AVERAGE(GN13:GZ13)</f>
        <v>0.14147812727272727</v>
      </c>
      <c r="HE13" s="11">
        <f>STDEV(GN13:GZ13)</f>
        <v>0.10903654102612662</v>
      </c>
      <c r="HG13" s="3">
        <v>0.84894599999999998</v>
      </c>
      <c r="HH13" s="3">
        <v>0.58698799999999995</v>
      </c>
      <c r="HI13" s="3">
        <v>0.53867500000000001</v>
      </c>
      <c r="HK13" s="16">
        <f>AVERAGE(HG13:HH13)</f>
        <v>0.71796700000000002</v>
      </c>
      <c r="HL13" s="14">
        <f>STDEV(HG13:HH13)</f>
        <v>0.18523227818606536</v>
      </c>
      <c r="HM13" s="9">
        <f>AVERAGE(HG13:HI13)</f>
        <v>0.65820299999999998</v>
      </c>
      <c r="HN13" s="11">
        <f>STDEV(HG13:HI13)</f>
        <v>0.1669452171492192</v>
      </c>
      <c r="HV13" s="3">
        <v>0.67617099999999997</v>
      </c>
      <c r="HW13" s="3">
        <v>0.60933800000000005</v>
      </c>
      <c r="HY13" s="9">
        <f>AVERAGE(HV13:HW13)</f>
        <v>0.64275450000000001</v>
      </c>
      <c r="HZ13" s="11">
        <f>STDEV(HV13:HW13)</f>
        <v>4.7258067507040473E-2</v>
      </c>
      <c r="IB13" s="3">
        <v>0.209339</v>
      </c>
      <c r="IC13" s="3">
        <v>9.1620699999999999E-2</v>
      </c>
      <c r="ID13" s="3">
        <v>0.21005499999999999</v>
      </c>
      <c r="IE13" s="3">
        <v>0.20397399999999999</v>
      </c>
      <c r="IF13" s="3">
        <v>0.35048699999999999</v>
      </c>
      <c r="IH13" s="16">
        <f>AVERAGE(IB13:IE13)</f>
        <v>0.17874717500000001</v>
      </c>
      <c r="II13" s="14">
        <f>STDEV(IB13:IE13)</f>
        <v>5.8147671230432713E-2</v>
      </c>
      <c r="IJ13" s="9">
        <f>AVERAGE(IB13:IF13)</f>
        <v>0.21309513999999999</v>
      </c>
      <c r="IK13" s="11">
        <f>STDEV(IB13:IF13)</f>
        <v>9.1841043386647142E-2</v>
      </c>
      <c r="IM13" s="3">
        <v>0.32816800000000002</v>
      </c>
      <c r="IN13" s="3">
        <v>0.22145799999999999</v>
      </c>
      <c r="IO13" s="3">
        <v>0.24334800000000001</v>
      </c>
      <c r="IR13" s="3">
        <v>0.122686</v>
      </c>
      <c r="IS13" s="3">
        <v>0.23399500000000001</v>
      </c>
      <c r="IT13" s="3">
        <v>0.171434</v>
      </c>
      <c r="IV13" s="16">
        <f>AVERAGE(IM13:IR13)</f>
        <v>0.22891499999999998</v>
      </c>
      <c r="IW13" s="14">
        <f>STDEV(IM13:IR13)</f>
        <v>8.44584252517179E-2</v>
      </c>
      <c r="IX13" s="9">
        <f>AVERAGE(IM13:IT13)</f>
        <v>0.2201815</v>
      </c>
      <c r="IY13" s="11">
        <f>STDEV(IM13:IT13)</f>
        <v>6.9673387194107386E-2</v>
      </c>
      <c r="JA13" s="3">
        <v>7.306E-2</v>
      </c>
      <c r="JB13" s="3">
        <v>0.12017700000000001</v>
      </c>
      <c r="JE13" s="3">
        <v>2.8743399999999999E-2</v>
      </c>
      <c r="JF13" s="3">
        <v>5.8158899999999999E-2</v>
      </c>
      <c r="JH13" s="3">
        <v>7.4085300000000007E-2</v>
      </c>
      <c r="JI13" s="3">
        <v>7.6331800000000005E-2</v>
      </c>
      <c r="JK13" s="16">
        <f>AVERAGE(JA13:JG13)</f>
        <v>7.0034824999999995E-2</v>
      </c>
      <c r="JL13" s="14">
        <f>STDEV(JA13:JG13)</f>
        <v>3.8163720864399939E-2</v>
      </c>
      <c r="JM13" s="9">
        <f>AVERAGE(JA13:JI13)</f>
        <v>7.1759400000000001E-2</v>
      </c>
      <c r="JN13" s="11">
        <f>STDEV(JA13:JI13)</f>
        <v>2.9690476786134661E-2</v>
      </c>
      <c r="JP13" s="20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</row>
    <row r="14" spans="1:320" ht="14.25" x14ac:dyDescent="0.2">
      <c r="A14" s="84" t="s">
        <v>286</v>
      </c>
      <c r="B14" s="3">
        <v>0.19178600000000001</v>
      </c>
      <c r="C14" s="3">
        <v>0.25698900000000002</v>
      </c>
      <c r="D14" s="3">
        <v>0.27522799999999997</v>
      </c>
      <c r="E14" s="3">
        <v>8.0783499999999994E-2</v>
      </c>
      <c r="F14" s="3">
        <v>5.5426200000000002E-2</v>
      </c>
      <c r="G14" s="3">
        <v>1.94807E-2</v>
      </c>
      <c r="H14" s="3">
        <v>3.7346799999999999E-2</v>
      </c>
      <c r="I14" s="3">
        <v>3.5508199999999997E-2</v>
      </c>
      <c r="J14" s="3">
        <v>2.6889400000000001E-2</v>
      </c>
      <c r="K14" s="3">
        <v>2.0957099999999999E-2</v>
      </c>
      <c r="L14" s="3">
        <v>4.2569200000000001E-2</v>
      </c>
      <c r="M14" s="3">
        <v>0.15135899999999999</v>
      </c>
      <c r="N14" s="3">
        <v>0.35489500000000002</v>
      </c>
      <c r="O14" s="3">
        <v>0.43570500000000001</v>
      </c>
      <c r="P14" s="3">
        <v>0.31805899999999998</v>
      </c>
      <c r="Q14" s="3">
        <v>0.25835999999999998</v>
      </c>
      <c r="R14" s="3">
        <v>6.5808500000000006E-2</v>
      </c>
      <c r="S14" s="3">
        <v>0.22070999999999999</v>
      </c>
      <c r="T14" s="3">
        <v>5.1442099999999998E-2</v>
      </c>
      <c r="U14" s="3">
        <v>0.14909</v>
      </c>
      <c r="W14" s="16">
        <f t="shared" si="0"/>
        <v>0.15259487894736842</v>
      </c>
      <c r="X14" s="14">
        <f t="shared" si="1"/>
        <v>0.13209101983721749</v>
      </c>
      <c r="Y14" s="9">
        <f t="shared" si="2"/>
        <v>0.15241963500000003</v>
      </c>
      <c r="Z14" s="11">
        <f t="shared" si="3"/>
        <v>0.12857034637178716</v>
      </c>
      <c r="AB14" s="3">
        <v>6.9502800000000002</v>
      </c>
      <c r="AC14" s="3">
        <v>1.6942600000000001</v>
      </c>
      <c r="AD14" s="3">
        <v>1.96529</v>
      </c>
      <c r="AF14" s="9">
        <f t="shared" si="4"/>
        <v>3.53661</v>
      </c>
      <c r="AG14" s="11">
        <f t="shared" si="5"/>
        <v>2.9594292468143246</v>
      </c>
      <c r="AI14" s="3">
        <v>0.82165900000000003</v>
      </c>
      <c r="AJ14" s="3">
        <v>0.95225099999999996</v>
      </c>
      <c r="AK14" s="3">
        <v>1.45817</v>
      </c>
      <c r="AL14" s="3">
        <v>0.60847099999999998</v>
      </c>
      <c r="AM14" s="3">
        <v>0.728302</v>
      </c>
      <c r="AN14" s="3">
        <v>0.77482899999999999</v>
      </c>
      <c r="AO14" s="3">
        <v>1.03024</v>
      </c>
      <c r="AP14" s="3">
        <v>0.52993100000000004</v>
      </c>
      <c r="AQ14" s="3">
        <v>1.3698600000000001</v>
      </c>
      <c r="AR14" s="3">
        <v>1.34755</v>
      </c>
      <c r="AS14" s="3">
        <v>1.04359</v>
      </c>
      <c r="AT14" s="3">
        <v>0.997645</v>
      </c>
      <c r="AV14" s="16">
        <f t="shared" si="6"/>
        <v>0.91377059999999999</v>
      </c>
      <c r="AW14" s="14">
        <f t="shared" si="7"/>
        <v>0.32937153873141484</v>
      </c>
      <c r="AX14" s="9">
        <f t="shared" si="8"/>
        <v>0.97187483333333347</v>
      </c>
      <c r="AY14" s="11">
        <f t="shared" si="9"/>
        <v>0.30056039282006403</v>
      </c>
      <c r="BA14" s="3">
        <v>1.38079</v>
      </c>
      <c r="BB14" s="3">
        <v>1.5570200000000001</v>
      </c>
      <c r="BC14" s="3">
        <v>0.81513100000000005</v>
      </c>
      <c r="BD14" s="3">
        <v>0.92128100000000002</v>
      </c>
      <c r="BE14" s="3">
        <v>1.0390200000000001</v>
      </c>
      <c r="BF14" s="3">
        <v>0.33091199999999998</v>
      </c>
      <c r="BG14" s="3">
        <v>0.92370799999999997</v>
      </c>
      <c r="BH14" s="3">
        <v>0.51581299999999997</v>
      </c>
      <c r="BJ14" s="16">
        <f t="shared" si="10"/>
        <v>0.99540885714285721</v>
      </c>
      <c r="BK14" s="14">
        <f t="shared" si="11"/>
        <v>0.39802005055877465</v>
      </c>
      <c r="BL14" s="9">
        <f t="shared" si="12"/>
        <v>0.93545937499999998</v>
      </c>
      <c r="BM14" s="11">
        <f t="shared" si="13"/>
        <v>0.40563537933819255</v>
      </c>
      <c r="BO14" s="3">
        <v>0.70220099999999996</v>
      </c>
      <c r="BP14" s="3">
        <v>0.55754300000000001</v>
      </c>
      <c r="BQ14" s="3">
        <v>8.7170899999999996E-2</v>
      </c>
      <c r="BR14" s="3">
        <v>0.77293400000000001</v>
      </c>
      <c r="BS14" s="3">
        <v>5.6633599999999999E-2</v>
      </c>
      <c r="BT14" s="3">
        <v>6.5979499999999996E-2</v>
      </c>
      <c r="BU14" s="3">
        <v>0.897343</v>
      </c>
      <c r="BV14" s="3">
        <v>0.42784800000000001</v>
      </c>
      <c r="BW14" s="3">
        <v>0.81036300000000006</v>
      </c>
      <c r="BY14" s="3" t="s">
        <v>209</v>
      </c>
      <c r="BZ14" s="3" t="s">
        <v>209</v>
      </c>
      <c r="CB14" s="3">
        <v>0.21796299999999999</v>
      </c>
      <c r="CC14" s="3">
        <v>0.77819700000000003</v>
      </c>
      <c r="CD14" s="3">
        <v>0.22597999999999999</v>
      </c>
      <c r="CE14" s="3">
        <v>0.10850799999999999</v>
      </c>
      <c r="CF14" s="3">
        <v>0.119861</v>
      </c>
      <c r="CG14" s="3">
        <v>7.8371999999999997E-2</v>
      </c>
      <c r="CH14" s="3">
        <v>7.9743599999999998E-2</v>
      </c>
      <c r="CI14" s="3">
        <v>0.100425</v>
      </c>
      <c r="CK14" s="16">
        <f t="shared" si="14"/>
        <v>0.29010180000000002</v>
      </c>
      <c r="CL14" s="14">
        <f t="shared" si="15"/>
        <v>0.27816846251273708</v>
      </c>
      <c r="CM14" s="9">
        <f t="shared" si="16"/>
        <v>0.21363120000000002</v>
      </c>
      <c r="CN14" s="11">
        <f t="shared" si="17"/>
        <v>0.23536783425263774</v>
      </c>
      <c r="CP14" s="3">
        <v>0.98485999999999996</v>
      </c>
      <c r="CQ14" s="3">
        <v>0.57516100000000003</v>
      </c>
      <c r="CR14" s="3">
        <v>0.39927600000000002</v>
      </c>
      <c r="CS14" s="3">
        <v>1.0248299999999999</v>
      </c>
      <c r="CT14" s="3">
        <v>2.2986399999999998</v>
      </c>
      <c r="CU14" s="3">
        <v>0.99508200000000002</v>
      </c>
      <c r="CV14" s="3">
        <v>1.84623</v>
      </c>
      <c r="CW14" s="3">
        <v>3.1572900000000002</v>
      </c>
      <c r="CY14" s="16">
        <f t="shared" si="18"/>
        <v>1.0463081666666667</v>
      </c>
      <c r="CZ14" s="14">
        <f t="shared" si="19"/>
        <v>0.665706633153198</v>
      </c>
      <c r="DA14" s="9">
        <f t="shared" si="20"/>
        <v>1.410171125</v>
      </c>
      <c r="DB14" s="11">
        <f t="shared" si="21"/>
        <v>0.94512099207689315</v>
      </c>
      <c r="DD14" s="3">
        <v>0.22159799999999999</v>
      </c>
      <c r="DE14" s="3">
        <v>0.53645200000000004</v>
      </c>
      <c r="DG14" s="9">
        <f t="shared" si="22"/>
        <v>0.379025</v>
      </c>
      <c r="DH14" s="11">
        <f t="shared" si="23"/>
        <v>0.22263539848370922</v>
      </c>
      <c r="DJ14" s="3">
        <v>0.706592</v>
      </c>
      <c r="DK14" s="3">
        <v>0.89568999999999999</v>
      </c>
      <c r="DM14" s="3">
        <v>0.83425000000000005</v>
      </c>
      <c r="DO14" s="16">
        <f t="shared" si="24"/>
        <v>0.80114099999999999</v>
      </c>
      <c r="DP14" s="14">
        <f t="shared" si="25"/>
        <v>0.13371247810881351</v>
      </c>
      <c r="DQ14" s="9">
        <f t="shared" si="26"/>
        <v>0.81217733333333342</v>
      </c>
      <c r="DR14" s="11">
        <f t="shared" si="27"/>
        <v>9.6461989204729426E-2</v>
      </c>
      <c r="DT14" s="3">
        <v>0.226746</v>
      </c>
      <c r="DU14" s="3">
        <v>0.48486499999999999</v>
      </c>
      <c r="DW14" s="9">
        <f t="shared" si="28"/>
        <v>0.3558055</v>
      </c>
      <c r="DX14" s="11">
        <f t="shared" si="29"/>
        <v>0.18251769525309045</v>
      </c>
      <c r="DZ14" s="3">
        <v>0.99951100000000004</v>
      </c>
      <c r="EA14" s="3">
        <v>0.50291600000000003</v>
      </c>
      <c r="EC14" s="9">
        <f t="shared" si="30"/>
        <v>0.75121349999999998</v>
      </c>
      <c r="ED14" s="11">
        <f t="shared" si="31"/>
        <v>0.35114569200333368</v>
      </c>
      <c r="EF14" s="101">
        <v>3.2425417592051438</v>
      </c>
      <c r="EG14" s="101">
        <v>4.6360907071887789</v>
      </c>
      <c r="EH14" s="101">
        <v>1.8463104402883306</v>
      </c>
      <c r="EJ14" s="16">
        <f t="shared" si="32"/>
        <v>3.9393162331969611</v>
      </c>
      <c r="EK14" s="14">
        <f t="shared" si="33"/>
        <v>0.98538791103460921</v>
      </c>
      <c r="EL14" s="9">
        <f t="shared" si="34"/>
        <v>3.2416476355607511</v>
      </c>
      <c r="EM14" s="11">
        <f t="shared" si="35"/>
        <v>1.3948903483749544</v>
      </c>
      <c r="EO14" s="3">
        <v>6.1267399999999999</v>
      </c>
      <c r="EP14" s="3">
        <v>0.90701100000000001</v>
      </c>
      <c r="EQ14" s="3">
        <v>1.46496</v>
      </c>
      <c r="ES14" s="16">
        <f t="shared" si="36"/>
        <v>3.5168754999999998</v>
      </c>
      <c r="ET14" s="14">
        <f t="shared" si="37"/>
        <v>3.6909057718560763</v>
      </c>
      <c r="EU14" s="9">
        <f t="shared" si="38"/>
        <v>2.8329036666666667</v>
      </c>
      <c r="EV14" s="11">
        <f t="shared" si="39"/>
        <v>2.8661551100281248</v>
      </c>
      <c r="EZ14" s="3">
        <v>3.2355999999999998</v>
      </c>
      <c r="FA14" s="3">
        <v>3.6977099999999998</v>
      </c>
      <c r="FB14" s="3">
        <v>3.7830300000000001</v>
      </c>
      <c r="FC14" s="3">
        <v>1.52281</v>
      </c>
      <c r="FD14" s="3">
        <v>8.2072199999999995</v>
      </c>
      <c r="FE14" s="3">
        <v>2.9658000000000002</v>
      </c>
      <c r="FF14" s="3">
        <v>1.94387</v>
      </c>
      <c r="FG14" s="3">
        <v>2.0483099999999999</v>
      </c>
      <c r="FH14" s="3">
        <v>1.42858</v>
      </c>
      <c r="FI14" s="3">
        <v>0.95814200000000005</v>
      </c>
      <c r="FJ14" s="3">
        <v>2.6577000000000002</v>
      </c>
      <c r="FK14" s="3">
        <v>5.3309600000000001</v>
      </c>
      <c r="FL14" s="3">
        <v>2.2842199999999999</v>
      </c>
      <c r="FM14" s="3">
        <v>0.86903799999999998</v>
      </c>
      <c r="FN14" s="3">
        <v>2.0008599999999999</v>
      </c>
      <c r="FP14" s="16">
        <f t="shared" si="40"/>
        <v>2.9498883636363633</v>
      </c>
      <c r="FQ14" s="14">
        <f t="shared" si="41"/>
        <v>1.9799762206646463</v>
      </c>
      <c r="FR14" s="9">
        <f t="shared" si="42"/>
        <v>2.8622566666666667</v>
      </c>
      <c r="FS14" s="11">
        <f t="shared" si="43"/>
        <v>1.8979514935834922</v>
      </c>
      <c r="FU14" s="3">
        <v>4.2993699999999997</v>
      </c>
      <c r="FW14" s="3">
        <v>1.0603800000000001</v>
      </c>
      <c r="FX14" s="3">
        <v>0.31826900000000002</v>
      </c>
      <c r="FY14" s="3">
        <v>4.0952099999999998</v>
      </c>
      <c r="FZ14" s="3">
        <v>0.67699100000000001</v>
      </c>
      <c r="GA14" s="3">
        <v>0.71390900000000002</v>
      </c>
      <c r="GB14" s="3">
        <v>0.72594499999999995</v>
      </c>
      <c r="GC14" s="3">
        <v>0.73349200000000003</v>
      </c>
      <c r="GD14" s="3">
        <v>0.38645200000000002</v>
      </c>
      <c r="GE14" s="3">
        <v>0.83641299999999996</v>
      </c>
      <c r="GF14" s="3">
        <v>0.34043200000000001</v>
      </c>
      <c r="GG14" s="3">
        <v>0.74018600000000001</v>
      </c>
      <c r="GI14" s="16">
        <f t="shared" si="44"/>
        <v>1.1891708571428572</v>
      </c>
      <c r="GJ14" s="14">
        <f t="shared" si="45"/>
        <v>1.2993937101565773</v>
      </c>
      <c r="GK14" s="9">
        <f t="shared" si="46"/>
        <v>0.96615263636363646</v>
      </c>
      <c r="GL14" s="11">
        <f t="shared" si="47"/>
        <v>1.061799246944946</v>
      </c>
      <c r="GN14" s="3">
        <v>0.42173500000000003</v>
      </c>
      <c r="GO14" s="3">
        <v>7.7422199999999997E-2</v>
      </c>
      <c r="GP14" s="3">
        <v>0.25141000000000002</v>
      </c>
      <c r="GQ14" s="3">
        <v>7.0717699999999994E-2</v>
      </c>
      <c r="GR14" s="3">
        <v>0.22839300000000001</v>
      </c>
      <c r="GS14" s="3">
        <v>8.9011900000000005E-2</v>
      </c>
      <c r="GT14" s="3">
        <v>7.4179499999999995E-2</v>
      </c>
      <c r="GU14" s="3">
        <v>0.189669</v>
      </c>
      <c r="GV14" s="3">
        <v>0.12754399999999999</v>
      </c>
      <c r="GW14" s="3">
        <v>0.167987</v>
      </c>
      <c r="GX14" s="3">
        <v>0.10816099999999999</v>
      </c>
      <c r="GY14" s="3">
        <v>0.19293399999999999</v>
      </c>
      <c r="GZ14" s="3">
        <v>0.246833</v>
      </c>
      <c r="HB14" s="16">
        <f t="shared" si="48"/>
        <v>0.16659702500000001</v>
      </c>
      <c r="HC14" s="14">
        <f t="shared" si="49"/>
        <v>0.10179328722231971</v>
      </c>
      <c r="HD14" s="9">
        <f t="shared" si="50"/>
        <v>0.17276902307692307</v>
      </c>
      <c r="HE14" s="11">
        <f t="shared" si="51"/>
        <v>9.9967995695115289E-2</v>
      </c>
      <c r="HG14" s="3">
        <v>2.53301</v>
      </c>
      <c r="HH14" s="3">
        <v>1.5510299999999999</v>
      </c>
      <c r="HI14" s="3">
        <v>1.2219500000000001</v>
      </c>
      <c r="HK14" s="16">
        <f t="shared" si="52"/>
        <v>2.0420199999999999</v>
      </c>
      <c r="HL14" s="14">
        <f t="shared" si="53"/>
        <v>0.69436471698956537</v>
      </c>
      <c r="HM14" s="9">
        <f t="shared" si="54"/>
        <v>1.7686633333333333</v>
      </c>
      <c r="HN14" s="11">
        <f t="shared" si="55"/>
        <v>0.68208707782315681</v>
      </c>
      <c r="HV14" s="3">
        <v>0.22619300000000001</v>
      </c>
      <c r="HW14" s="3">
        <v>0.110969</v>
      </c>
      <c r="HY14" s="9">
        <f t="shared" si="58"/>
        <v>0.16858100000000001</v>
      </c>
      <c r="HZ14" s="11">
        <f t="shared" si="59"/>
        <v>8.1475671755438697E-2</v>
      </c>
      <c r="IB14" s="3">
        <v>0.43265199999999998</v>
      </c>
      <c r="IC14" s="3">
        <v>0.208532</v>
      </c>
      <c r="ID14" s="3">
        <v>0.79028200000000004</v>
      </c>
      <c r="IE14" s="3">
        <v>0.51512500000000006</v>
      </c>
      <c r="IF14" s="3">
        <v>0.65204799999999996</v>
      </c>
      <c r="IH14" s="16">
        <f t="shared" si="60"/>
        <v>0.48664774999999999</v>
      </c>
      <c r="II14" s="14">
        <f t="shared" si="61"/>
        <v>0.24032521226922923</v>
      </c>
      <c r="IJ14" s="9">
        <f t="shared" si="62"/>
        <v>0.51972779999999996</v>
      </c>
      <c r="IK14" s="11">
        <f t="shared" si="63"/>
        <v>0.22088142583567336</v>
      </c>
      <c r="IM14" s="3">
        <v>1.35897</v>
      </c>
      <c r="IN14" s="3">
        <v>2.2239399999999998</v>
      </c>
      <c r="IO14" s="3">
        <v>1.3869899999999999</v>
      </c>
      <c r="IP14" s="3">
        <v>0.67915999999999999</v>
      </c>
      <c r="IQ14" s="3">
        <v>0.37806099999999998</v>
      </c>
      <c r="IR14" s="3">
        <v>0.92271099999999995</v>
      </c>
      <c r="IS14" s="3">
        <v>1.2135</v>
      </c>
      <c r="IT14" s="3">
        <v>1.03007</v>
      </c>
      <c r="IV14" s="16">
        <f t="shared" si="64"/>
        <v>1.1583053333333333</v>
      </c>
      <c r="IW14" s="14">
        <f t="shared" si="65"/>
        <v>0.65146087957318366</v>
      </c>
      <c r="IX14" s="9">
        <f t="shared" si="66"/>
        <v>1.1491752500000001</v>
      </c>
      <c r="IY14" s="11">
        <f t="shared" si="67"/>
        <v>0.55302160544742041</v>
      </c>
      <c r="JA14" s="3">
        <v>0.15357799999999999</v>
      </c>
      <c r="JB14" s="3">
        <v>0.15887599999999999</v>
      </c>
      <c r="JC14" s="3">
        <v>0.119626</v>
      </c>
      <c r="JD14" s="3">
        <v>4.7726600000000001E-2</v>
      </c>
      <c r="JE14" s="3">
        <v>0.124255</v>
      </c>
      <c r="JF14" s="3">
        <v>0.1363</v>
      </c>
      <c r="JG14" s="3">
        <v>0.235675</v>
      </c>
      <c r="JH14" s="3">
        <v>0.26615699999999998</v>
      </c>
      <c r="JI14" s="3">
        <v>0.38756099999999999</v>
      </c>
      <c r="JK14" s="16">
        <f t="shared" si="68"/>
        <v>0.1394338</v>
      </c>
      <c r="JL14" s="14">
        <f t="shared" si="69"/>
        <v>5.6099914225246357E-2</v>
      </c>
      <c r="JM14" s="9">
        <f t="shared" si="70"/>
        <v>0.18108384444444445</v>
      </c>
      <c r="JN14" s="11">
        <f t="shared" si="71"/>
        <v>0.10055877835533691</v>
      </c>
    </row>
    <row r="15" spans="1:320" x14ac:dyDescent="0.2">
      <c r="A15" s="84" t="s">
        <v>38</v>
      </c>
      <c r="B15" s="3">
        <v>0.54329899999999998</v>
      </c>
      <c r="C15" s="3">
        <v>0.56711199999999995</v>
      </c>
      <c r="D15" s="3">
        <v>0.68495499999999998</v>
      </c>
      <c r="E15" s="3">
        <v>0.38859700000000003</v>
      </c>
      <c r="F15" s="3">
        <v>0.245313</v>
      </c>
      <c r="G15" s="3">
        <v>0.255023</v>
      </c>
      <c r="H15" s="3">
        <v>0.15353600000000001</v>
      </c>
      <c r="I15" s="3">
        <v>0.13280900000000001</v>
      </c>
      <c r="J15" s="3">
        <v>0.12589700000000001</v>
      </c>
      <c r="K15" s="3">
        <v>9.2527399999999996E-2</v>
      </c>
      <c r="L15" s="3">
        <v>0.16476199999999999</v>
      </c>
      <c r="M15" s="3">
        <v>0.42893500000000001</v>
      </c>
      <c r="N15" s="3">
        <v>0.696627</v>
      </c>
      <c r="O15" s="3">
        <v>1.131</v>
      </c>
      <c r="P15" s="3">
        <v>0.60675900000000005</v>
      </c>
      <c r="Q15" s="3">
        <v>0.70424799999999999</v>
      </c>
      <c r="R15" s="3">
        <v>0.26292100000000002</v>
      </c>
      <c r="S15" s="3">
        <v>0.53657900000000003</v>
      </c>
      <c r="T15" s="3">
        <v>0.19584599999999999</v>
      </c>
      <c r="U15" s="3">
        <v>0.28581699999999999</v>
      </c>
      <c r="W15" s="16">
        <f>AVERAGE(B15:T15)</f>
        <v>0.41667081052631583</v>
      </c>
      <c r="X15" s="14">
        <f>STDEV(B15:T15)</f>
        <v>0.27530043964592149</v>
      </c>
      <c r="Y15" s="9">
        <f>AVERAGE(B15:U15)</f>
        <v>0.4101281200000001</v>
      </c>
      <c r="Z15" s="11">
        <f>STDEV(B15:U15)</f>
        <v>0.26955055779936932</v>
      </c>
      <c r="AB15" s="3">
        <v>1.0244599999999999</v>
      </c>
      <c r="AC15" s="3">
        <v>0.954905</v>
      </c>
      <c r="AD15" s="3">
        <v>1.73797</v>
      </c>
      <c r="AF15" s="9">
        <f>AVERAGE(AB15:AD15)</f>
        <v>1.2391116666666668</v>
      </c>
      <c r="AG15" s="11">
        <f>STDEV(AB15:AD15)</f>
        <v>0.43342150622498293</v>
      </c>
      <c r="AI15" s="3">
        <v>1.4721500000000001</v>
      </c>
      <c r="AJ15" s="3">
        <v>0.84487400000000001</v>
      </c>
      <c r="AK15" s="3">
        <v>2.1703299999999999</v>
      </c>
      <c r="AL15" s="3">
        <v>1.6576599999999999</v>
      </c>
      <c r="AM15" s="3">
        <v>1.1998800000000001</v>
      </c>
      <c r="AN15" s="3">
        <v>0.75617599999999996</v>
      </c>
      <c r="AO15" s="3">
        <v>1.0435300000000001</v>
      </c>
      <c r="AP15" s="3">
        <v>0.70742400000000005</v>
      </c>
      <c r="AQ15" s="3">
        <v>1.5271699999999999</v>
      </c>
      <c r="AR15" s="3">
        <v>1.8317699999999999</v>
      </c>
      <c r="AS15" s="3">
        <v>1.58667</v>
      </c>
      <c r="AT15" s="3">
        <v>1.45224</v>
      </c>
      <c r="AV15" s="16">
        <f>AVERAGE(AI15:AM15)</f>
        <v>1.4689787999999999</v>
      </c>
      <c r="AW15" s="14">
        <f>STDEV(AI15:AM15)</f>
        <v>0.49734925430445764</v>
      </c>
      <c r="AX15" s="9">
        <f>AVERAGE(AI15:AT15)</f>
        <v>1.3541561666666668</v>
      </c>
      <c r="AY15" s="11">
        <f>STDEV(AI15:AT15)</f>
        <v>0.45220767358810848</v>
      </c>
      <c r="BA15" s="3">
        <v>3.0597099999999999</v>
      </c>
      <c r="BB15" s="3">
        <v>2.52833</v>
      </c>
      <c r="BC15" s="3">
        <v>1.98939</v>
      </c>
      <c r="BD15" s="3">
        <v>1.72695</v>
      </c>
      <c r="BE15" s="3">
        <v>1.6316999999999999</v>
      </c>
      <c r="BF15" s="3">
        <v>0.58117099999999999</v>
      </c>
      <c r="BG15" s="3">
        <v>0.92901999999999996</v>
      </c>
      <c r="BH15" s="3">
        <v>0.55680600000000002</v>
      </c>
      <c r="BJ15" s="16">
        <f>AVERAGE(BA15:BG15)</f>
        <v>1.7780387142857141</v>
      </c>
      <c r="BK15" s="14">
        <f>STDEV(BA15:BG15)</f>
        <v>0.85903413230106229</v>
      </c>
      <c r="BL15" s="9">
        <f>AVERAGE(BA15:BH15)</f>
        <v>1.6253846249999999</v>
      </c>
      <c r="BM15" s="11">
        <f>STDEV(BA15:BH15)</f>
        <v>0.90495627498048459</v>
      </c>
      <c r="BO15" s="3">
        <v>0.62808600000000003</v>
      </c>
      <c r="BP15" s="3">
        <v>0.50828399999999996</v>
      </c>
      <c r="BQ15" s="3">
        <v>0.20654700000000001</v>
      </c>
      <c r="BR15" s="3">
        <v>0.81506000000000001</v>
      </c>
      <c r="BS15" s="3">
        <v>0.23859900000000001</v>
      </c>
      <c r="BT15" s="3">
        <v>0.25197799999999998</v>
      </c>
      <c r="BU15" s="3">
        <v>0.50446299999999999</v>
      </c>
      <c r="BV15" s="3">
        <v>0.205572</v>
      </c>
      <c r="BW15" s="3">
        <v>0.40273700000000001</v>
      </c>
      <c r="BY15" s="3" t="s">
        <v>209</v>
      </c>
      <c r="BZ15" s="3" t="s">
        <v>209</v>
      </c>
      <c r="CB15" s="3">
        <v>0.51370499999999997</v>
      </c>
      <c r="CC15" s="3">
        <v>0.91467799999999999</v>
      </c>
      <c r="CD15" s="3">
        <v>0.44667400000000002</v>
      </c>
      <c r="CE15" s="3">
        <v>0.35314499999999999</v>
      </c>
      <c r="CF15" s="3">
        <v>0.31051200000000001</v>
      </c>
      <c r="CG15" s="3">
        <v>0.24011299999999999</v>
      </c>
      <c r="CH15" s="3">
        <v>0.26187100000000002</v>
      </c>
      <c r="CI15" s="3">
        <v>0.32338699999999998</v>
      </c>
      <c r="CK15" s="16">
        <f>AVERAGE(CB15:CF15)</f>
        <v>0.50774280000000005</v>
      </c>
      <c r="CL15" s="14">
        <f>STDEV(CB15:CF15)</f>
        <v>0.24091578995304552</v>
      </c>
      <c r="CM15" s="9">
        <f>AVERAGE(CB15:CI15)</f>
        <v>0.42051062500000003</v>
      </c>
      <c r="CN15" s="11">
        <f>STDEV(CB15:CI15)</f>
        <v>0.21952929040819361</v>
      </c>
      <c r="CP15" s="3">
        <v>0.71396400000000004</v>
      </c>
      <c r="CQ15" s="3">
        <v>0.84455499999999994</v>
      </c>
      <c r="CR15" s="3">
        <v>0.62479200000000001</v>
      </c>
      <c r="CS15" s="3">
        <v>0.52912800000000004</v>
      </c>
      <c r="CT15" s="3">
        <v>2.2123300000000001</v>
      </c>
      <c r="CU15" s="3">
        <v>1.21699</v>
      </c>
      <c r="CV15" s="3">
        <v>1.2224299999999999</v>
      </c>
      <c r="CW15" s="3">
        <v>0.62484399999999996</v>
      </c>
      <c r="CY15" s="16">
        <f>AVERAGE(CP15:CU15)</f>
        <v>1.0236265</v>
      </c>
      <c r="CZ15" s="14">
        <f>STDEV(CP15:CU15)</f>
        <v>0.6295967987459119</v>
      </c>
      <c r="DA15" s="9">
        <f>AVERAGE(CP15:CW15)</f>
        <v>0.9986291249999999</v>
      </c>
      <c r="DB15" s="11">
        <f>STDEV(CP15:CW15)</f>
        <v>0.55748312066937766</v>
      </c>
      <c r="DD15" s="3">
        <v>0.311334</v>
      </c>
      <c r="DE15" s="3">
        <v>0.51245799999999997</v>
      </c>
      <c r="DG15" s="9">
        <f>AVERAGE(DD15:DE15)</f>
        <v>0.41189599999999998</v>
      </c>
      <c r="DH15" s="11">
        <f>STDEV(DD15:DE15)</f>
        <v>0.14221614425936321</v>
      </c>
      <c r="DJ15" s="3">
        <v>1.3645499999999999</v>
      </c>
      <c r="DK15" s="3">
        <v>1.37886</v>
      </c>
      <c r="DL15" s="3">
        <v>1.2143699999999999</v>
      </c>
      <c r="DM15" s="3">
        <v>0.57884000000000002</v>
      </c>
      <c r="DO15" s="16">
        <f>AVERAGE(DJ15:DL15)</f>
        <v>1.3192599999999999</v>
      </c>
      <c r="DP15" s="14">
        <f>STDEV(DJ15:DL15)</f>
        <v>9.1118758222442878E-2</v>
      </c>
      <c r="DQ15" s="9">
        <f>AVERAGE(DJ15:DM15)</f>
        <v>1.1341549999999998</v>
      </c>
      <c r="DR15" s="11">
        <f>STDEV(DJ15:DM15)</f>
        <v>0.37761161197717491</v>
      </c>
      <c r="DT15" s="3">
        <v>0.39025700000000002</v>
      </c>
      <c r="DU15" s="3">
        <v>0.46685700000000002</v>
      </c>
      <c r="DW15" s="9">
        <f>AVERAGE(DT15:DU15)</f>
        <v>0.42855700000000002</v>
      </c>
      <c r="DX15" s="11">
        <f>STDEV(DT15:DU15)</f>
        <v>5.4164379438889541E-2</v>
      </c>
      <c r="DZ15" s="3">
        <v>1.16357</v>
      </c>
      <c r="EA15" s="3">
        <v>1.6931499999999999</v>
      </c>
      <c r="EC15" s="9">
        <f>AVERAGE(DZ15:EA15)</f>
        <v>1.4283600000000001</v>
      </c>
      <c r="ED15" s="11">
        <f>STDEV(DZ15:EA15)</f>
        <v>0.37446960918077049</v>
      </c>
      <c r="EF15" s="101">
        <v>2.1160968361581922</v>
      </c>
      <c r="EG15" s="101">
        <v>1.0921163919735051</v>
      </c>
      <c r="EH15" s="101">
        <v>0.55150496473797006</v>
      </c>
      <c r="EJ15" s="16">
        <f>AVERAGE(EF15:EG15)</f>
        <v>1.6041066140658486</v>
      </c>
      <c r="EK15" s="14">
        <f>STDEV(EF15:EG15)</f>
        <v>0.72406351588540518</v>
      </c>
      <c r="EL15" s="9">
        <f>AVERAGE(EF15:EH15)</f>
        <v>1.2532393976232223</v>
      </c>
      <c r="EM15" s="11">
        <f>STDEV(EF15:EH15)</f>
        <v>0.7946429375768449</v>
      </c>
      <c r="EO15" s="3">
        <v>2.7393999999999998</v>
      </c>
      <c r="EP15" s="3">
        <v>0.91327400000000003</v>
      </c>
      <c r="EQ15" s="3">
        <v>0.58875500000000003</v>
      </c>
      <c r="ES15" s="16">
        <f>AVERAGE(EO15:EP15)</f>
        <v>1.8263369999999999</v>
      </c>
      <c r="ET15" s="14">
        <f>STDEV(EO15:EP15)</f>
        <v>1.291266077901065</v>
      </c>
      <c r="EU15" s="9">
        <f>AVERAGE(EO15:EQ15)</f>
        <v>1.4138096666666666</v>
      </c>
      <c r="EV15" s="11">
        <f>STDEV(EO15:EQ15)</f>
        <v>1.1594052113951931</v>
      </c>
      <c r="EX15" s="1">
        <v>0.224139</v>
      </c>
      <c r="EZ15" s="3">
        <v>4.2081499999999998</v>
      </c>
      <c r="FA15" s="3">
        <v>4.2212300000000003</v>
      </c>
      <c r="FB15" s="3">
        <v>3.23515</v>
      </c>
      <c r="FC15" s="3">
        <v>2.1977099999999998</v>
      </c>
      <c r="FD15" s="3">
        <v>7.2362099999999998</v>
      </c>
      <c r="FE15" s="3">
        <v>3.1609500000000001</v>
      </c>
      <c r="FF15" s="3">
        <v>2.6052900000000001</v>
      </c>
      <c r="FG15" s="3">
        <v>2.49478</v>
      </c>
      <c r="FH15" s="3">
        <v>2.0611899999999999</v>
      </c>
      <c r="FI15" s="3">
        <v>1.9540999999999999</v>
      </c>
      <c r="FJ15" s="3">
        <v>3.1484000000000001</v>
      </c>
      <c r="FK15" s="3">
        <v>4.5222100000000003</v>
      </c>
      <c r="FL15" s="3">
        <v>2.0519400000000001</v>
      </c>
      <c r="FM15" s="3">
        <v>1.0192699999999999</v>
      </c>
      <c r="FN15" s="3">
        <v>1.9424300000000001</v>
      </c>
      <c r="FP15" s="16">
        <f>AVERAGE(EZ15:FJ15)</f>
        <v>3.3202872727272723</v>
      </c>
      <c r="FQ15" s="14">
        <f>STDEV(EZ15:FJ15)</f>
        <v>1.5133171339616236</v>
      </c>
      <c r="FR15" s="9">
        <f>AVERAGE(EZ15:FN15)</f>
        <v>3.0706006666666665</v>
      </c>
      <c r="FS15" s="11">
        <f>STDEV(EZ15:FN15)</f>
        <v>1.5168725028984891</v>
      </c>
      <c r="FU15" s="3">
        <v>3.8053400000000002</v>
      </c>
      <c r="FW15" s="3">
        <v>1.15032</v>
      </c>
      <c r="FX15" s="3">
        <v>0.71420799999999995</v>
      </c>
      <c r="FY15" s="3">
        <v>2.4538000000000002</v>
      </c>
      <c r="FZ15" s="3">
        <v>0.84359099999999998</v>
      </c>
      <c r="GA15" s="3">
        <v>0.82122499999999998</v>
      </c>
      <c r="GB15" s="3">
        <v>1.0078100000000001</v>
      </c>
      <c r="GC15" s="3">
        <v>1.28861</v>
      </c>
      <c r="GD15" s="3">
        <v>0.38517499999999999</v>
      </c>
      <c r="GE15" s="3">
        <v>0.53464599999999995</v>
      </c>
      <c r="GF15" s="3">
        <v>0.33060899999999999</v>
      </c>
      <c r="GG15" s="3">
        <v>0.89105400000000001</v>
      </c>
      <c r="GI15" s="16">
        <f>AVERAGE(FW15:GC15)</f>
        <v>1.1827948571428573</v>
      </c>
      <c r="GJ15" s="14">
        <f>STDEV(FW15:GC15)</f>
        <v>0.59493569613094288</v>
      </c>
      <c r="GK15" s="9">
        <f>AVERAGE(FW15:GG15)</f>
        <v>0.94736800000000021</v>
      </c>
      <c r="GL15" s="11">
        <f>STDEV(FW15:GG15)</f>
        <v>0.5815182610928048</v>
      </c>
      <c r="GN15" s="3">
        <v>0.677867</v>
      </c>
      <c r="GO15" s="3">
        <v>0.29879699999999998</v>
      </c>
      <c r="GP15" s="3">
        <v>0.52277700000000005</v>
      </c>
      <c r="GQ15" s="3">
        <v>0.23283599999999999</v>
      </c>
      <c r="GR15" s="3">
        <v>0.45916099999999999</v>
      </c>
      <c r="GS15" s="3">
        <v>0.232511</v>
      </c>
      <c r="GT15" s="3">
        <v>0.21701300000000001</v>
      </c>
      <c r="GU15" s="3">
        <v>0.38628299999999999</v>
      </c>
      <c r="GV15" s="3">
        <v>0.31089299999999997</v>
      </c>
      <c r="GW15" s="3">
        <v>0.41714299999999999</v>
      </c>
      <c r="GX15" s="3">
        <v>0.30678800000000001</v>
      </c>
      <c r="GY15" s="3">
        <v>0.41759200000000002</v>
      </c>
      <c r="GZ15" s="3">
        <v>0.276472</v>
      </c>
      <c r="HB15" s="16">
        <f>AVERAGE(GN15:GY15)</f>
        <v>0.37330508333333334</v>
      </c>
      <c r="HC15" s="14">
        <f>STDEV(GN15:GY15)</f>
        <v>0.13630699682532019</v>
      </c>
      <c r="HD15" s="9">
        <f>AVERAGE(GN15:GZ15)</f>
        <v>0.36585638461538461</v>
      </c>
      <c r="HE15" s="11">
        <f>STDEV(GN15:GZ15)</f>
        <v>0.13323880089994947</v>
      </c>
      <c r="HG15" s="3">
        <v>4.5269300000000001</v>
      </c>
      <c r="HH15" s="3">
        <v>3.0201600000000002</v>
      </c>
      <c r="HI15" s="3">
        <v>1.8673299999999999</v>
      </c>
      <c r="HK15" s="16">
        <f>AVERAGE(HG15:HH15)</f>
        <v>3.7735450000000004</v>
      </c>
      <c r="HL15" s="14">
        <f>STDEV(HG15:HH15)</f>
        <v>1.0654472846884513</v>
      </c>
      <c r="HM15" s="9">
        <f>AVERAGE(HG15:HI15)</f>
        <v>3.1381399999999999</v>
      </c>
      <c r="HN15" s="11">
        <f>STDEV(HG15:HI15)</f>
        <v>1.333719423379595</v>
      </c>
      <c r="HV15" s="3">
        <v>1.25637</v>
      </c>
      <c r="HW15" s="3">
        <v>0.58755100000000005</v>
      </c>
      <c r="HY15" s="9">
        <f>AVERAGE(HV15:HW15)</f>
        <v>0.92196049999999996</v>
      </c>
      <c r="HZ15" s="11">
        <f>STDEV(HV15:HW15)</f>
        <v>0.47292645028640568</v>
      </c>
      <c r="IB15" s="3">
        <v>0.73763100000000004</v>
      </c>
      <c r="IC15" s="3">
        <v>0.37372</v>
      </c>
      <c r="ID15" s="3">
        <v>1.1912</v>
      </c>
      <c r="IE15" s="3">
        <v>1.0460400000000001</v>
      </c>
      <c r="IF15" s="3">
        <v>0.54442800000000002</v>
      </c>
      <c r="IH15" s="16">
        <f>AVERAGE(IB15:IE15)</f>
        <v>0.83714775000000008</v>
      </c>
      <c r="II15" s="14">
        <f>STDEV(IB15:IE15)</f>
        <v>0.36224201433146419</v>
      </c>
      <c r="IJ15" s="9">
        <f>AVERAGE(IB15:IF15)</f>
        <v>0.77860380000000007</v>
      </c>
      <c r="IK15" s="11">
        <f>STDEV(IB15:IF15)</f>
        <v>0.339928563257341</v>
      </c>
      <c r="IM15" s="3">
        <v>0.92965699999999996</v>
      </c>
      <c r="IN15" s="3">
        <v>1.6430800000000001</v>
      </c>
      <c r="IO15" s="3">
        <v>1.19906</v>
      </c>
      <c r="IP15" s="3">
        <v>1.2354099999999999</v>
      </c>
      <c r="IQ15" s="3">
        <v>0.74637900000000001</v>
      </c>
      <c r="IR15" s="3">
        <v>1.25474</v>
      </c>
      <c r="IS15" s="3">
        <v>1.0484199999999999</v>
      </c>
      <c r="IT15" s="3">
        <v>1.0145200000000001</v>
      </c>
      <c r="IV15" s="16">
        <f>AVERAGE(IM15:IR15)</f>
        <v>1.1680543333333333</v>
      </c>
      <c r="IW15" s="14">
        <f>STDEV(IM15:IR15)</f>
        <v>0.30767037597966224</v>
      </c>
      <c r="IX15" s="9">
        <f>AVERAGE(IM15:IT15)</f>
        <v>1.1339082500000002</v>
      </c>
      <c r="IY15" s="11">
        <f>STDEV(IM15:IT15)</f>
        <v>0.26775864036892205</v>
      </c>
      <c r="JA15" s="3">
        <v>0.35542299999999999</v>
      </c>
      <c r="JB15" s="3">
        <v>0.38433699999999998</v>
      </c>
      <c r="JC15" s="3">
        <v>0.25992999999999999</v>
      </c>
      <c r="JD15" s="3">
        <v>0.269845</v>
      </c>
      <c r="JE15" s="3">
        <v>0.35974899999999999</v>
      </c>
      <c r="JF15" s="3">
        <v>0.39001400000000003</v>
      </c>
      <c r="JG15" s="3">
        <v>0.49609399999999998</v>
      </c>
      <c r="JH15" s="3">
        <v>0.287273</v>
      </c>
      <c r="JI15" s="3">
        <v>0.287383</v>
      </c>
      <c r="JK15" s="16">
        <f>AVERAGE(JA15:JG15)</f>
        <v>0.35934171428571421</v>
      </c>
      <c r="JL15" s="14">
        <f>STDEV(JA15:JG15)</f>
        <v>7.9764877478989249E-2</v>
      </c>
      <c r="JM15" s="9">
        <f>AVERAGE(JA15:JI15)</f>
        <v>0.34333866666666663</v>
      </c>
      <c r="JN15" s="11">
        <f>STDEV(JA15:JI15)</f>
        <v>7.6027702531708999E-2</v>
      </c>
    </row>
    <row r="16" spans="1:320" ht="14.25" x14ac:dyDescent="0.25">
      <c r="A16" s="83" t="s">
        <v>287</v>
      </c>
      <c r="B16" s="3">
        <v>7.8592999999999996E-2</v>
      </c>
      <c r="C16" s="3">
        <v>8.4684899999999994E-2</v>
      </c>
      <c r="D16" s="3">
        <v>9.3240799999999999E-2</v>
      </c>
      <c r="F16" s="3">
        <v>4.5766000000000001E-2</v>
      </c>
      <c r="G16" s="3">
        <v>5.4549800000000002E-2</v>
      </c>
      <c r="O16" s="3">
        <v>0.124031</v>
      </c>
      <c r="P16" s="3">
        <v>0.106555</v>
      </c>
      <c r="Q16" s="3">
        <v>0.101823</v>
      </c>
      <c r="R16" s="3">
        <v>0.106306</v>
      </c>
      <c r="W16" s="16">
        <f>AVERAGE(B16:T16)</f>
        <v>8.8394388888888883E-2</v>
      </c>
      <c r="X16" s="14">
        <f>STDEV(B16:T16)</f>
        <v>2.5487448443618586E-2</v>
      </c>
      <c r="Y16" s="9">
        <f>AVERAGE(B16:U16)</f>
        <v>8.8394388888888883E-2</v>
      </c>
      <c r="Z16" s="11">
        <f>STDEV(B16:U16)</f>
        <v>2.5487448443618586E-2</v>
      </c>
      <c r="AB16" s="3">
        <v>0.36021199999999998</v>
      </c>
      <c r="AC16" s="3">
        <v>0.16506599999999999</v>
      </c>
      <c r="AF16" s="9">
        <f>AVERAGE(AB16:AD16)</f>
        <v>0.26263899999999996</v>
      </c>
      <c r="AG16" s="11">
        <f>STDEV(AB16:AD16)</f>
        <v>0.13798905992143021</v>
      </c>
      <c r="AI16" s="3">
        <v>9.0826400000000002E-2</v>
      </c>
      <c r="AJ16" s="3">
        <v>0.100929</v>
      </c>
      <c r="AK16" s="3">
        <v>0.18961</v>
      </c>
      <c r="AM16" s="3">
        <v>0.19400700000000001</v>
      </c>
      <c r="AN16" s="3">
        <v>0.24517900000000001</v>
      </c>
      <c r="AO16" s="3">
        <v>0.16356799999999999</v>
      </c>
      <c r="AP16" s="3">
        <v>0.13950699999999999</v>
      </c>
      <c r="AQ16" s="3">
        <v>0.15314800000000001</v>
      </c>
      <c r="AR16" s="3">
        <v>0.20542299999999999</v>
      </c>
      <c r="AS16" s="3">
        <v>0.17133799999999999</v>
      </c>
      <c r="AT16" s="3">
        <v>0.155668</v>
      </c>
      <c r="AV16" s="16">
        <f>AVERAGE(AI16:AM16)</f>
        <v>0.1438431</v>
      </c>
      <c r="AW16" s="14">
        <f>STDEV(AI16:AM16)</f>
        <v>5.5568025747786569E-2</v>
      </c>
      <c r="AX16" s="9">
        <f>AVERAGE(AI16:AT16)</f>
        <v>0.16447303636363636</v>
      </c>
      <c r="AY16" s="11">
        <f>STDEV(AI16:AT16)</f>
        <v>4.4758441153089218E-2</v>
      </c>
      <c r="BA16" s="3">
        <v>0.37099799999999999</v>
      </c>
      <c r="BB16" s="3">
        <v>0.261911</v>
      </c>
      <c r="BC16" s="3">
        <v>0.105571</v>
      </c>
      <c r="BD16" s="3">
        <v>0.12006</v>
      </c>
      <c r="BE16" s="3">
        <v>0.10863399999999999</v>
      </c>
      <c r="BF16" s="3">
        <v>7.1791400000000005E-2</v>
      </c>
      <c r="BG16" s="3">
        <v>0.180114</v>
      </c>
      <c r="BH16" s="3">
        <v>0.18573300000000001</v>
      </c>
      <c r="BJ16" s="16">
        <f>AVERAGE(BA16:BG16)</f>
        <v>0.17415420000000001</v>
      </c>
      <c r="BK16" s="14">
        <f>STDEV(BA16:BG16)</f>
        <v>0.10714875484459284</v>
      </c>
      <c r="BL16" s="9">
        <f>AVERAGE(BA16:BH16)</f>
        <v>0.17560155</v>
      </c>
      <c r="BM16" s="11">
        <f>STDEV(BA16:BH16)</f>
        <v>9.92849031983499E-2</v>
      </c>
      <c r="BO16" s="3">
        <v>8.6700100000000002E-2</v>
      </c>
      <c r="BU16" s="3">
        <v>8.6637500000000006E-2</v>
      </c>
      <c r="BW16" s="3">
        <v>1.6005800000000001E-2</v>
      </c>
      <c r="BY16" s="3" t="s">
        <v>209</v>
      </c>
      <c r="BZ16" s="3" t="s">
        <v>209</v>
      </c>
      <c r="CB16" s="3">
        <v>0.132967</v>
      </c>
      <c r="CC16" s="3">
        <v>0.14363000000000001</v>
      </c>
      <c r="CD16" s="3">
        <v>7.1467000000000003E-2</v>
      </c>
      <c r="CE16" s="3">
        <v>9.2778100000000002E-2</v>
      </c>
      <c r="CF16" s="3">
        <v>0.10288</v>
      </c>
      <c r="CG16" s="3">
        <v>8.51074E-2</v>
      </c>
      <c r="CH16" s="3">
        <v>8.4962800000000005E-2</v>
      </c>
      <c r="CI16" s="3">
        <v>0.13455800000000001</v>
      </c>
      <c r="CK16" s="16">
        <f>AVERAGE(CB16:CF16)</f>
        <v>0.10874441999999999</v>
      </c>
      <c r="CL16" s="14">
        <f>STDEV(CB16:CF16)</f>
        <v>2.9507024214278223E-2</v>
      </c>
      <c r="CM16" s="9">
        <f>AVERAGE(CB16:CI16)</f>
        <v>0.10604378749999999</v>
      </c>
      <c r="CN16" s="11">
        <f>STDEV(CB16:CI16)</f>
        <v>2.7294493587662852E-2</v>
      </c>
      <c r="CP16" s="3">
        <v>0.151814</v>
      </c>
      <c r="CQ16" s="3">
        <v>0.115857</v>
      </c>
      <c r="CR16" s="3">
        <v>0.113623</v>
      </c>
      <c r="CS16" s="3">
        <v>0.13824500000000001</v>
      </c>
      <c r="CT16" s="3">
        <v>0.32031500000000002</v>
      </c>
      <c r="CU16" s="3">
        <v>0.11655500000000001</v>
      </c>
      <c r="CV16" s="3">
        <v>0.305813</v>
      </c>
      <c r="CW16" s="3">
        <v>0.344781</v>
      </c>
      <c r="CY16" s="16">
        <f>AVERAGE(CP16:CU16)</f>
        <v>0.1594015</v>
      </c>
      <c r="CZ16" s="14">
        <f>STDEV(CP16:CU16)</f>
        <v>8.0281927275695178E-2</v>
      </c>
      <c r="DA16" s="9">
        <f>AVERAGE(CP16:CW16)</f>
        <v>0.20087537499999999</v>
      </c>
      <c r="DB16" s="11">
        <f>STDEV(CP16:CW16)</f>
        <v>0.10300288978461795</v>
      </c>
      <c r="DE16" s="3">
        <v>9.1642399999999999E-2</v>
      </c>
      <c r="DG16" s="9">
        <f>AVERAGE(DD16:DE16)</f>
        <v>9.1642399999999999E-2</v>
      </c>
      <c r="DJ16" s="3">
        <v>0.11413</v>
      </c>
      <c r="DM16" s="3">
        <v>0.11611</v>
      </c>
      <c r="DO16" s="16">
        <f>AVERAGE(DJ16:DL16)</f>
        <v>0.11413</v>
      </c>
      <c r="DQ16" s="9">
        <f>AVERAGE(DJ16:DM16)</f>
        <v>0.11512</v>
      </c>
      <c r="DR16" s="11">
        <f>STDEV(DJ16:DM16)</f>
        <v>1.4000714267493708E-3</v>
      </c>
      <c r="DZ16" s="3">
        <v>0.90465899999999999</v>
      </c>
      <c r="EA16" s="3">
        <v>0.85389999999999999</v>
      </c>
      <c r="EC16" s="9">
        <f>AVERAGE(DZ16:EA16)</f>
        <v>0.87927949999999999</v>
      </c>
      <c r="ED16" s="11">
        <f>STDEV(DZ16:EA16)</f>
        <v>3.5892033106247966E-2</v>
      </c>
      <c r="EF16" s="101">
        <v>1.0756561659848043</v>
      </c>
      <c r="EG16" s="101">
        <v>1.0102786456263395</v>
      </c>
      <c r="EH16" s="101">
        <v>0.5834421954022988</v>
      </c>
      <c r="EJ16" s="16">
        <f>AVERAGE(EF16:EG16)</f>
        <v>1.0429674058055718</v>
      </c>
      <c r="EK16" s="14">
        <f>STDEV(EF16:EG16)</f>
        <v>4.6228887982632014E-2</v>
      </c>
      <c r="EL16" s="9">
        <f>AVERAGE(EF16:EH16)</f>
        <v>0.88979233567114735</v>
      </c>
      <c r="EM16" s="11">
        <f>STDEV(EF16:EH16)</f>
        <v>0.26731322708409599</v>
      </c>
      <c r="EO16" s="3">
        <v>3.8943699999999999</v>
      </c>
      <c r="EP16" s="3">
        <v>0.86921400000000004</v>
      </c>
      <c r="EQ16" s="3">
        <v>0.57594500000000004</v>
      </c>
      <c r="ES16" s="16">
        <f>AVERAGE(EO16:EP16)</f>
        <v>2.3817919999999999</v>
      </c>
      <c r="ET16" s="14">
        <f>STDEV(EO16:EP16)</f>
        <v>2.1391083217471714</v>
      </c>
      <c r="EU16" s="9">
        <f>AVERAGE(EO16:EQ16)</f>
        <v>1.7798429999999998</v>
      </c>
      <c r="EV16" s="11">
        <f>STDEV(EO16:EQ16)</f>
        <v>1.8370955342297799</v>
      </c>
      <c r="EZ16" s="3">
        <v>0.24240700000000001</v>
      </c>
      <c r="FA16" s="3">
        <v>0.34215899999999999</v>
      </c>
      <c r="FB16" s="3">
        <v>0.29466999999999999</v>
      </c>
      <c r="FC16" s="3">
        <v>0.17924999999999999</v>
      </c>
      <c r="FE16" s="3">
        <v>0.29608499999999999</v>
      </c>
      <c r="FG16" s="3">
        <v>0.24656500000000001</v>
      </c>
      <c r="FI16" s="3">
        <v>0.158884</v>
      </c>
      <c r="FK16" s="3">
        <v>0.685751</v>
      </c>
      <c r="FL16" s="3">
        <v>0.27722999999999998</v>
      </c>
      <c r="FM16" s="3">
        <v>0.14297399999999999</v>
      </c>
      <c r="FN16" s="3">
        <v>0.25972099999999998</v>
      </c>
      <c r="FP16" s="16">
        <f>AVERAGE(EZ16:FJ16)</f>
        <v>0.25143142857142858</v>
      </c>
      <c r="FQ16" s="14">
        <f>STDEV(EZ16:FJ16)</f>
        <v>6.57968025080682E-2</v>
      </c>
      <c r="FR16" s="9">
        <f>AVERAGE(EZ16:FN16)</f>
        <v>0.28415418181818181</v>
      </c>
      <c r="FS16" s="11">
        <f>STDEV(EZ16:FN16)</f>
        <v>0.14674043006671217</v>
      </c>
      <c r="FU16" s="3">
        <v>0.30608000000000002</v>
      </c>
      <c r="FW16" s="3">
        <v>0.12091499999999999</v>
      </c>
      <c r="FX16" s="3">
        <v>8.5014500000000007E-2</v>
      </c>
      <c r="FZ16" s="3">
        <v>0.108131</v>
      </c>
      <c r="GA16" s="3">
        <v>5.6739299999999999E-2</v>
      </c>
      <c r="GB16" s="3">
        <v>0.10774599999999999</v>
      </c>
      <c r="GC16" s="3">
        <v>0.112484</v>
      </c>
      <c r="GD16" s="3">
        <v>4.3618799999999999E-2</v>
      </c>
      <c r="GE16" s="3">
        <v>0.15856799999999999</v>
      </c>
      <c r="GF16" s="3">
        <v>0.108274</v>
      </c>
      <c r="GG16" s="3">
        <v>0.14117099999999999</v>
      </c>
      <c r="GI16" s="16">
        <f>AVERAGE(FW16:GC16)</f>
        <v>9.8504966666666652E-2</v>
      </c>
      <c r="GJ16" s="14">
        <f>STDEV(FW16:GC16)</f>
        <v>2.3672954123781644E-2</v>
      </c>
      <c r="GK16" s="9">
        <f>AVERAGE(FW16:GG16)</f>
        <v>0.10426615999999997</v>
      </c>
      <c r="GL16" s="11">
        <f>STDEV(FW16:GG16)</f>
        <v>3.4969850467897585E-2</v>
      </c>
      <c r="GN16" s="3">
        <v>0.12925</v>
      </c>
      <c r="GO16" s="3">
        <v>6.8054699999999996E-2</v>
      </c>
      <c r="GP16" s="3">
        <v>7.3205900000000004E-2</v>
      </c>
      <c r="GQ16" s="3">
        <v>4.90552E-2</v>
      </c>
      <c r="GR16" s="3">
        <v>8.8822200000000004E-2</v>
      </c>
      <c r="GS16" s="3">
        <v>5.21048E-2</v>
      </c>
      <c r="GT16" s="3">
        <v>5.5035500000000001E-2</v>
      </c>
      <c r="GU16" s="3">
        <v>7.1802500000000005E-2</v>
      </c>
      <c r="GV16" s="3">
        <v>7.7303899999999995E-2</v>
      </c>
      <c r="GW16" s="3">
        <v>9.10445E-2</v>
      </c>
      <c r="GX16" s="3">
        <v>0.13860900000000001</v>
      </c>
      <c r="GY16" s="3">
        <v>6.5741599999999997E-2</v>
      </c>
      <c r="GZ16" s="3">
        <v>0.11365400000000001</v>
      </c>
      <c r="HB16" s="16">
        <f>AVERAGE(GN16:GY16)</f>
        <v>8.0002483333333332E-2</v>
      </c>
      <c r="HC16" s="14">
        <f>STDEV(GN16:GY16)</f>
        <v>2.8422076101856056E-2</v>
      </c>
      <c r="HD16" s="9">
        <f>AVERAGE(GN16:GZ16)</f>
        <v>8.2591061538461533E-2</v>
      </c>
      <c r="HE16" s="11">
        <f>STDEV(GN16:GZ16)</f>
        <v>2.8768144275527454E-2</v>
      </c>
      <c r="HG16" s="3">
        <v>0.26601000000000002</v>
      </c>
      <c r="HH16" s="3">
        <v>0.21098700000000001</v>
      </c>
      <c r="HI16" s="3">
        <v>0.22852800000000001</v>
      </c>
      <c r="HK16" s="16">
        <f>AVERAGE(HG16:HH16)</f>
        <v>0.2384985</v>
      </c>
      <c r="HL16" s="14">
        <f>STDEV(HG16:HH16)</f>
        <v>3.8907136421227471E-2</v>
      </c>
      <c r="HM16" s="9">
        <f>AVERAGE(HG16:HI16)</f>
        <v>0.235175</v>
      </c>
      <c r="HN16" s="11">
        <f>STDEV(HG16:HI16)</f>
        <v>2.8107287115621823E-2</v>
      </c>
      <c r="HP16" s="3">
        <v>2.1758E-2</v>
      </c>
      <c r="HS16" s="9">
        <f>AVERAGE(HP16:HQ16)</f>
        <v>2.1758E-2</v>
      </c>
      <c r="HW16" s="3">
        <v>8.3780199999999999E-2</v>
      </c>
      <c r="HY16" s="9">
        <f>AVERAGE(HV16:HW16)</f>
        <v>8.3780199999999999E-2</v>
      </c>
      <c r="IB16" s="3">
        <v>5.24337E-2</v>
      </c>
      <c r="ID16" s="3">
        <v>0.103467</v>
      </c>
      <c r="IE16" s="3">
        <v>7.70787E-2</v>
      </c>
      <c r="IF16" s="3">
        <v>0.14411299999999999</v>
      </c>
      <c r="IH16" s="16">
        <f>AVERAGE(IB16:IE16)</f>
        <v>7.7659800000000001E-2</v>
      </c>
      <c r="II16" s="14">
        <f>STDEV(IB16:IE16)</f>
        <v>2.5521612118555529E-2</v>
      </c>
      <c r="IJ16" s="9">
        <f>AVERAGE(IB16:IF16)</f>
        <v>9.4273099999999999E-2</v>
      </c>
      <c r="IK16" s="11">
        <f>STDEV(IB16:IF16)</f>
        <v>3.9220429255427576E-2</v>
      </c>
      <c r="IM16" s="3">
        <v>0.21696399999999999</v>
      </c>
      <c r="IN16" s="3">
        <v>0.26855800000000002</v>
      </c>
      <c r="IO16" s="3">
        <v>0.18365799999999999</v>
      </c>
      <c r="IR16" s="3">
        <v>8.8156100000000001E-2</v>
      </c>
      <c r="IS16" s="3">
        <v>0.27344499999999999</v>
      </c>
      <c r="IT16" s="3">
        <v>7.0619100000000004E-2</v>
      </c>
      <c r="IV16" s="16">
        <f>AVERAGE(IM16:IR16)</f>
        <v>0.18933402499999999</v>
      </c>
      <c r="IW16" s="14">
        <f>STDEV(IM16:IR16)</f>
        <v>7.5958417353197305E-2</v>
      </c>
      <c r="IX16" s="9">
        <f>AVERAGE(IM16:IT16)</f>
        <v>0.1835667</v>
      </c>
      <c r="IY16" s="11">
        <f>STDEV(IM16:IT16)</f>
        <v>8.7495555095879002E-2</v>
      </c>
      <c r="JA16" s="3">
        <v>2.7736500000000001E-2</v>
      </c>
      <c r="JE16" s="3">
        <v>4.1426499999999998E-2</v>
      </c>
      <c r="JF16" s="3">
        <v>6.6304100000000005E-2</v>
      </c>
      <c r="JI16" s="3">
        <v>6.55144E-2</v>
      </c>
      <c r="JK16" s="16">
        <f>AVERAGE(JA16:JG16)</f>
        <v>4.51557E-2</v>
      </c>
      <c r="JL16" s="14">
        <f>STDEV(JA16:JG16)</f>
        <v>1.9552369215008202E-2</v>
      </c>
      <c r="JM16" s="9">
        <f>AVERAGE(JA16:JI16)</f>
        <v>5.0245375000000002E-2</v>
      </c>
      <c r="JN16" s="11">
        <f>STDEV(JA16:JI16)</f>
        <v>1.8933636585959049E-2</v>
      </c>
      <c r="JP16" s="20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</row>
    <row r="17" spans="1:320" x14ac:dyDescent="0.2">
      <c r="A17" s="83" t="s">
        <v>48</v>
      </c>
      <c r="B17" s="3">
        <v>0.17213600000000001</v>
      </c>
      <c r="C17" s="3">
        <v>0.16220000000000001</v>
      </c>
      <c r="D17" s="3">
        <v>0.204375</v>
      </c>
      <c r="F17" s="3">
        <v>0.137408</v>
      </c>
      <c r="G17" s="3">
        <v>0.15385699999999999</v>
      </c>
      <c r="H17" s="3">
        <v>0.11139</v>
      </c>
      <c r="I17" s="3">
        <v>0.145117</v>
      </c>
      <c r="J17" s="3">
        <v>0.16370199999999999</v>
      </c>
      <c r="K17" s="3">
        <v>0.148149</v>
      </c>
      <c r="L17" s="3">
        <v>0.14033499999999999</v>
      </c>
      <c r="M17" s="3">
        <v>0.14957100000000001</v>
      </c>
      <c r="N17" s="3">
        <v>0.199907</v>
      </c>
      <c r="O17" s="3">
        <v>0.23652000000000001</v>
      </c>
      <c r="P17" s="3">
        <v>0.200512</v>
      </c>
      <c r="Q17" s="3">
        <v>0.185109</v>
      </c>
      <c r="R17" s="3">
        <v>0.219087</v>
      </c>
      <c r="S17" s="3">
        <v>0.19863700000000001</v>
      </c>
      <c r="T17" s="3">
        <v>0.131359</v>
      </c>
      <c r="U17" s="3">
        <v>0.117253</v>
      </c>
      <c r="W17" s="16">
        <f t="shared" si="0"/>
        <v>0.16996505555555558</v>
      </c>
      <c r="X17" s="14">
        <f t="shared" si="1"/>
        <v>3.3989600837820502E-2</v>
      </c>
      <c r="Y17" s="9">
        <f t="shared" si="2"/>
        <v>0.16719073684210528</v>
      </c>
      <c r="Z17" s="11">
        <f t="shared" si="3"/>
        <v>3.5175987047419567E-2</v>
      </c>
      <c r="AB17" s="3">
        <v>0.68135500000000004</v>
      </c>
      <c r="AC17" s="3">
        <v>0.25420999999999999</v>
      </c>
      <c r="AF17" s="9">
        <f t="shared" si="4"/>
        <v>0.46778249999999999</v>
      </c>
      <c r="AG17" s="11">
        <f t="shared" si="5"/>
        <v>0.30203712604992794</v>
      </c>
      <c r="AI17" s="3">
        <v>0.48561100000000001</v>
      </c>
      <c r="AJ17" s="3">
        <v>0.51164799999999999</v>
      </c>
      <c r="AK17" s="3">
        <v>0.59561799999999998</v>
      </c>
      <c r="AL17" s="3">
        <v>0.54653700000000005</v>
      </c>
      <c r="AM17" s="3">
        <v>0.757247</v>
      </c>
      <c r="AN17" s="3">
        <v>0.22920499999999999</v>
      </c>
      <c r="AO17" s="3">
        <v>0.39696799999999999</v>
      </c>
      <c r="AP17" s="3">
        <v>0.30710799999999999</v>
      </c>
      <c r="AQ17" s="3">
        <v>0.70403800000000005</v>
      </c>
      <c r="AR17" s="3">
        <v>0.61765800000000004</v>
      </c>
      <c r="AS17" s="3">
        <v>0.54982399999999998</v>
      </c>
      <c r="AT17" s="3">
        <v>0.52052399999999999</v>
      </c>
      <c r="AV17" s="16">
        <f t="shared" si="6"/>
        <v>0.57933220000000007</v>
      </c>
      <c r="AW17" s="14">
        <f t="shared" si="7"/>
        <v>0.10765598304646136</v>
      </c>
      <c r="AX17" s="9">
        <f t="shared" si="8"/>
        <v>0.51849883333333335</v>
      </c>
      <c r="AY17" s="11">
        <f t="shared" si="9"/>
        <v>0.15173307159843893</v>
      </c>
      <c r="BA17" s="3">
        <v>0.89195199999999997</v>
      </c>
      <c r="BB17" s="3">
        <v>0.91350500000000001</v>
      </c>
      <c r="BC17" s="3">
        <v>0.73087999999999997</v>
      </c>
      <c r="BD17" s="3">
        <v>0.69440000000000002</v>
      </c>
      <c r="BE17" s="3">
        <v>0.88456299999999999</v>
      </c>
      <c r="BF17" s="3">
        <v>0.33175399999999999</v>
      </c>
      <c r="BG17" s="3">
        <v>0.462781</v>
      </c>
      <c r="BH17" s="3">
        <v>0.40002799999999999</v>
      </c>
      <c r="BJ17" s="16">
        <f t="shared" si="10"/>
        <v>0.70140499999999995</v>
      </c>
      <c r="BK17" s="14">
        <f t="shared" si="11"/>
        <v>0.22706186491791194</v>
      </c>
      <c r="BL17" s="9">
        <f t="shared" si="12"/>
        <v>0.66373287499999989</v>
      </c>
      <c r="BM17" s="11">
        <f t="shared" si="13"/>
        <v>0.23568051228998116</v>
      </c>
      <c r="BO17" s="3">
        <v>0.18301899999999999</v>
      </c>
      <c r="BS17" s="3">
        <v>0.508463</v>
      </c>
      <c r="BT17" s="3">
        <v>0.66122499999999995</v>
      </c>
      <c r="BU17" s="3">
        <v>0.22139200000000001</v>
      </c>
      <c r="BY17" s="3" t="s">
        <v>209</v>
      </c>
      <c r="BZ17" s="3" t="s">
        <v>209</v>
      </c>
      <c r="CB17" s="3">
        <v>0.20227999999999999</v>
      </c>
      <c r="CC17" s="3">
        <v>0.217335</v>
      </c>
      <c r="CD17" s="3">
        <v>0.29147099999999998</v>
      </c>
      <c r="CE17" s="3">
        <v>0.20038300000000001</v>
      </c>
      <c r="CF17" s="3">
        <v>0.21726599999999999</v>
      </c>
      <c r="CG17" s="3">
        <v>0.18459200000000001</v>
      </c>
      <c r="CH17" s="3">
        <v>0.18710099999999999</v>
      </c>
      <c r="CI17" s="3">
        <v>0.24851200000000001</v>
      </c>
      <c r="CK17" s="16">
        <f t="shared" si="14"/>
        <v>0.22574699999999998</v>
      </c>
      <c r="CL17" s="14">
        <f t="shared" si="15"/>
        <v>3.7604407540872457E-2</v>
      </c>
      <c r="CM17" s="9">
        <f t="shared" si="16"/>
        <v>0.21861749999999999</v>
      </c>
      <c r="CN17" s="11">
        <f t="shared" si="17"/>
        <v>3.5767543687379215E-2</v>
      </c>
      <c r="CP17" s="3">
        <v>0.35296100000000002</v>
      </c>
      <c r="CQ17" s="3">
        <v>0.25531700000000002</v>
      </c>
      <c r="CR17" s="3">
        <v>0.27246199999999998</v>
      </c>
      <c r="CS17" s="3">
        <v>0.175647</v>
      </c>
      <c r="CT17" s="3">
        <v>0.32891799999999999</v>
      </c>
      <c r="CU17" s="3">
        <v>0.26269799999999999</v>
      </c>
      <c r="CV17" s="3">
        <v>0.29494199999999998</v>
      </c>
      <c r="CW17" s="3">
        <v>0.33929599999999999</v>
      </c>
      <c r="CY17" s="16">
        <f t="shared" si="18"/>
        <v>0.27466716666666668</v>
      </c>
      <c r="CZ17" s="14">
        <f t="shared" si="19"/>
        <v>6.2290646686052831E-2</v>
      </c>
      <c r="DA17" s="9">
        <f t="shared" si="20"/>
        <v>0.285280125</v>
      </c>
      <c r="DB17" s="11">
        <f t="shared" si="21"/>
        <v>5.7430080732854188E-2</v>
      </c>
      <c r="DD17" s="3">
        <v>0.272785</v>
      </c>
      <c r="DE17" s="3">
        <v>0.25284800000000002</v>
      </c>
      <c r="DG17" s="9">
        <f t="shared" si="22"/>
        <v>0.26281650000000001</v>
      </c>
      <c r="DH17" s="11">
        <f t="shared" si="23"/>
        <v>1.4097587896516186E-2</v>
      </c>
      <c r="DJ17" s="3">
        <v>1.1492899999999999</v>
      </c>
      <c r="DK17" s="3">
        <v>0.99411899999999997</v>
      </c>
      <c r="DL17" s="3">
        <v>1.18546</v>
      </c>
      <c r="DM17" s="3">
        <v>0.48880800000000002</v>
      </c>
      <c r="DO17" s="16">
        <f t="shared" si="24"/>
        <v>1.109623</v>
      </c>
      <c r="DP17" s="14">
        <f t="shared" si="25"/>
        <v>0.10165110789853693</v>
      </c>
      <c r="DQ17" s="9">
        <f t="shared" si="26"/>
        <v>0.95441925000000005</v>
      </c>
      <c r="DR17" s="11">
        <f t="shared" si="27"/>
        <v>0.32131207241701409</v>
      </c>
      <c r="EA17" s="3">
        <v>0.17882300000000001</v>
      </c>
      <c r="EC17" s="9">
        <f t="shared" si="30"/>
        <v>0.17882300000000001</v>
      </c>
      <c r="EF17" s="101"/>
      <c r="EG17" s="101"/>
      <c r="EH17" s="101">
        <v>0.10271608969413598</v>
      </c>
      <c r="EL17" s="9">
        <f t="shared" si="34"/>
        <v>0.10271608969413598</v>
      </c>
      <c r="EO17" s="3">
        <v>0.83617900000000001</v>
      </c>
      <c r="EQ17" s="3">
        <v>0.130749</v>
      </c>
      <c r="ES17" s="16">
        <f t="shared" si="36"/>
        <v>0.83617900000000001</v>
      </c>
      <c r="EU17" s="9">
        <f t="shared" si="38"/>
        <v>0.483464</v>
      </c>
      <c r="EV17" s="11">
        <f t="shared" si="39"/>
        <v>0.49881433665242625</v>
      </c>
      <c r="EZ17" s="3">
        <v>1.0529900000000001</v>
      </c>
      <c r="FA17" s="3">
        <v>1.0144500000000001</v>
      </c>
      <c r="FB17" s="3">
        <v>0.71563100000000002</v>
      </c>
      <c r="FC17" s="3">
        <v>1.10239</v>
      </c>
      <c r="FE17" s="3">
        <v>0.867398</v>
      </c>
      <c r="FF17" s="3">
        <v>0.66399200000000003</v>
      </c>
      <c r="FG17" s="3">
        <v>0.72728599999999999</v>
      </c>
      <c r="FH17" s="3">
        <v>0.77729599999999999</v>
      </c>
      <c r="FI17" s="3">
        <v>0.67383499999999996</v>
      </c>
      <c r="FJ17" s="3">
        <v>0.98953800000000003</v>
      </c>
      <c r="FK17" s="3">
        <v>0.96025799999999994</v>
      </c>
      <c r="FL17" s="3">
        <v>0.56974000000000002</v>
      </c>
      <c r="FM17" s="3">
        <v>0.42622300000000002</v>
      </c>
      <c r="FN17" s="3">
        <v>0.64546300000000001</v>
      </c>
      <c r="FP17" s="16">
        <f t="shared" si="40"/>
        <v>0.85848060000000004</v>
      </c>
      <c r="FQ17" s="14">
        <f t="shared" si="41"/>
        <v>0.16833712921343935</v>
      </c>
      <c r="FR17" s="9">
        <f t="shared" si="42"/>
        <v>0.79903499999999994</v>
      </c>
      <c r="FS17" s="11">
        <f t="shared" si="43"/>
        <v>0.20220258206561134</v>
      </c>
      <c r="FU17" s="3">
        <v>0.75875199999999998</v>
      </c>
      <c r="FW17" s="3">
        <v>0.40646100000000002</v>
      </c>
      <c r="FX17" s="3">
        <v>0.218193</v>
      </c>
      <c r="FY17" s="3">
        <v>0.565411</v>
      </c>
      <c r="FZ17" s="3">
        <v>0.22714400000000001</v>
      </c>
      <c r="GA17" s="3">
        <v>0.377278</v>
      </c>
      <c r="GB17" s="3">
        <v>0.24102199999999999</v>
      </c>
      <c r="GC17" s="3">
        <v>0.26179400000000003</v>
      </c>
      <c r="GD17" s="3">
        <v>0.18243799999999999</v>
      </c>
      <c r="GE17" s="3">
        <v>0.22207099999999999</v>
      </c>
      <c r="GF17" s="3">
        <v>0.18931500000000001</v>
      </c>
      <c r="GG17" s="3">
        <v>0.254662</v>
      </c>
      <c r="GI17" s="16">
        <f t="shared" si="44"/>
        <v>0.32818614285714293</v>
      </c>
      <c r="GJ17" s="14">
        <f t="shared" si="45"/>
        <v>0.12853411161170203</v>
      </c>
      <c r="GK17" s="9">
        <f t="shared" si="46"/>
        <v>0.28598081818181825</v>
      </c>
      <c r="GL17" s="11">
        <f t="shared" si="47"/>
        <v>0.11692983448959292</v>
      </c>
      <c r="GN17" s="3">
        <v>0.25744299999999998</v>
      </c>
      <c r="GO17" s="3">
        <v>0.117036</v>
      </c>
      <c r="GP17" s="3">
        <v>0.20085</v>
      </c>
      <c r="GQ17" s="3">
        <v>0.14199500000000001</v>
      </c>
      <c r="GR17" s="3">
        <v>0.20613999999999999</v>
      </c>
      <c r="GS17" s="3">
        <v>0.134044</v>
      </c>
      <c r="GT17" s="3">
        <v>0.14513000000000001</v>
      </c>
      <c r="GU17" s="3">
        <v>0.218116</v>
      </c>
      <c r="GV17" s="3">
        <v>0.15889200000000001</v>
      </c>
      <c r="GW17" s="3">
        <v>0.20758299999999999</v>
      </c>
      <c r="GX17" s="3">
        <v>0.107948</v>
      </c>
      <c r="GY17" s="3">
        <v>0.27761400000000003</v>
      </c>
      <c r="GZ17" s="3">
        <v>0.23400199999999999</v>
      </c>
      <c r="HB17" s="16">
        <f t="shared" si="48"/>
        <v>0.18106591666666669</v>
      </c>
      <c r="HC17" s="14">
        <f t="shared" si="49"/>
        <v>5.4952628421641218E-2</v>
      </c>
      <c r="HD17" s="9">
        <f t="shared" si="50"/>
        <v>0.18513792307692306</v>
      </c>
      <c r="HE17" s="11">
        <f t="shared" si="51"/>
        <v>5.4623238280457058E-2</v>
      </c>
      <c r="HG17" s="3">
        <v>0.72020600000000001</v>
      </c>
      <c r="HH17" s="3">
        <v>0.56974999999999998</v>
      </c>
      <c r="HI17" s="3">
        <v>0.37333100000000002</v>
      </c>
      <c r="HK17" s="16">
        <f t="shared" si="52"/>
        <v>0.64497800000000005</v>
      </c>
      <c r="HL17" s="14">
        <f t="shared" si="53"/>
        <v>0.10638845787020237</v>
      </c>
      <c r="HM17" s="9">
        <f t="shared" si="54"/>
        <v>0.55442900000000006</v>
      </c>
      <c r="HN17" s="11">
        <f t="shared" si="55"/>
        <v>0.1739442904696783</v>
      </c>
      <c r="HP17" s="3">
        <v>1.5064900000000001</v>
      </c>
      <c r="HS17" s="9">
        <f t="shared" si="56"/>
        <v>1.5064900000000001</v>
      </c>
      <c r="HV17" s="3">
        <v>0.329984</v>
      </c>
      <c r="HW17" s="3">
        <v>0.15323700000000001</v>
      </c>
      <c r="HY17" s="9">
        <f t="shared" si="58"/>
        <v>0.24161050000000001</v>
      </c>
      <c r="HZ17" s="11">
        <f t="shared" si="59"/>
        <v>0.12497900225437876</v>
      </c>
      <c r="IB17" s="3">
        <v>0.248196</v>
      </c>
      <c r="IC17" s="3">
        <v>0.13700999999999999</v>
      </c>
      <c r="ID17" s="3">
        <v>0.16977800000000001</v>
      </c>
      <c r="IE17" s="3">
        <v>0.15518799999999999</v>
      </c>
      <c r="IF17" s="3">
        <v>0.18620400000000001</v>
      </c>
      <c r="IH17" s="16">
        <f t="shared" si="60"/>
        <v>0.17754300000000001</v>
      </c>
      <c r="II17" s="14">
        <f t="shared" si="61"/>
        <v>4.897214088302311E-2</v>
      </c>
      <c r="IJ17" s="9">
        <f t="shared" si="62"/>
        <v>0.17927520000000002</v>
      </c>
      <c r="IK17" s="11">
        <f t="shared" si="63"/>
        <v>4.2587621689876023E-2</v>
      </c>
      <c r="IM17" s="3">
        <v>0.197297</v>
      </c>
      <c r="IN17" s="3">
        <v>0.178564</v>
      </c>
      <c r="IO17" s="3">
        <v>0.191715</v>
      </c>
      <c r="IQ17" s="3">
        <v>0.17866399999999999</v>
      </c>
      <c r="IR17" s="3">
        <v>0.17823600000000001</v>
      </c>
      <c r="IS17" s="3">
        <v>0.18174799999999999</v>
      </c>
      <c r="IT17" s="3">
        <v>0.25981599999999999</v>
      </c>
      <c r="IV17" s="16">
        <f t="shared" si="64"/>
        <v>0.18489520000000001</v>
      </c>
      <c r="IW17" s="14">
        <f t="shared" si="65"/>
        <v>8.9940425671663354E-3</v>
      </c>
      <c r="IX17" s="9">
        <f t="shared" si="66"/>
        <v>0.19514857142857145</v>
      </c>
      <c r="IY17" s="11">
        <f t="shared" si="67"/>
        <v>2.9469421914119189E-2</v>
      </c>
      <c r="JA17" s="3">
        <v>0.1605</v>
      </c>
      <c r="JB17" s="3">
        <v>0.18843399999999999</v>
      </c>
      <c r="JC17" s="3">
        <v>0.167155</v>
      </c>
      <c r="JD17" s="3">
        <v>0.21745400000000001</v>
      </c>
      <c r="JE17" s="3">
        <v>0.274725</v>
      </c>
      <c r="JF17" s="3">
        <v>0.246998</v>
      </c>
      <c r="JG17" s="3">
        <v>0.22051499999999999</v>
      </c>
      <c r="JH17" s="3">
        <v>0.20524600000000001</v>
      </c>
      <c r="JI17" s="3">
        <v>0.23430000000000001</v>
      </c>
      <c r="JK17" s="16">
        <f t="shared" si="68"/>
        <v>0.21082585714285718</v>
      </c>
      <c r="JL17" s="14">
        <f t="shared" si="69"/>
        <v>4.1774328382506477E-2</v>
      </c>
      <c r="JM17" s="9">
        <f t="shared" si="70"/>
        <v>0.21281411111111115</v>
      </c>
      <c r="JN17" s="11">
        <f t="shared" si="71"/>
        <v>3.7109902443432707E-2</v>
      </c>
    </row>
    <row r="18" spans="1:320" x14ac:dyDescent="0.2">
      <c r="A18" s="83" t="s">
        <v>46</v>
      </c>
      <c r="B18" s="3">
        <v>1.3038099999999999</v>
      </c>
      <c r="C18" s="3">
        <v>1.0910200000000001</v>
      </c>
      <c r="D18" s="3">
        <v>1.11642</v>
      </c>
      <c r="E18" s="3">
        <v>1.3931800000000001</v>
      </c>
      <c r="F18" s="3">
        <v>1.14876</v>
      </c>
      <c r="G18" s="3">
        <v>1.1640699999999999</v>
      </c>
      <c r="H18" s="3">
        <v>1.1790700000000001</v>
      </c>
      <c r="I18" s="3">
        <v>1.28681</v>
      </c>
      <c r="J18" s="3">
        <v>1.26989</v>
      </c>
      <c r="K18" s="3">
        <v>1.14821</v>
      </c>
      <c r="L18" s="3">
        <v>1.3125599999999999</v>
      </c>
      <c r="M18" s="3">
        <v>1.6896599999999999</v>
      </c>
      <c r="N18" s="3">
        <v>1.7180599999999999</v>
      </c>
      <c r="O18" s="3">
        <v>1.65486</v>
      </c>
      <c r="P18" s="3">
        <v>2.0402100000000001</v>
      </c>
      <c r="Q18" s="3">
        <v>1.9664600000000001</v>
      </c>
      <c r="R18" s="3">
        <v>1.89994</v>
      </c>
      <c r="S18" s="3">
        <v>1.8086500000000001</v>
      </c>
      <c r="T18" s="3">
        <v>1.86375</v>
      </c>
      <c r="U18" s="3">
        <v>1.2349600000000001</v>
      </c>
      <c r="W18" s="16">
        <f t="shared" si="0"/>
        <v>1.4765994736842107</v>
      </c>
      <c r="X18" s="14">
        <f t="shared" si="1"/>
        <v>0.32954898925102721</v>
      </c>
      <c r="Y18" s="9">
        <f t="shared" si="2"/>
        <v>1.4645175000000001</v>
      </c>
      <c r="Z18" s="11">
        <f t="shared" si="3"/>
        <v>0.32527848855169189</v>
      </c>
      <c r="AB18" s="3">
        <v>2.2902499999999999</v>
      </c>
      <c r="AC18" s="3">
        <v>2.41059</v>
      </c>
      <c r="AD18" s="3">
        <v>3.1443300000000001</v>
      </c>
      <c r="AF18" s="9">
        <f t="shared" si="4"/>
        <v>2.6150566666666664</v>
      </c>
      <c r="AG18" s="11">
        <f t="shared" si="5"/>
        <v>0.4622965768133408</v>
      </c>
      <c r="AI18" s="3">
        <v>2.1430199999999999</v>
      </c>
      <c r="AJ18" s="3">
        <v>1.9174599999999999</v>
      </c>
      <c r="AK18" s="3">
        <v>1.6811499999999999</v>
      </c>
      <c r="AL18" s="3">
        <v>1.91093</v>
      </c>
      <c r="AM18" s="3">
        <v>2.5758100000000002</v>
      </c>
      <c r="AN18" s="3">
        <v>2.30985</v>
      </c>
      <c r="AO18" s="3">
        <v>2.0727899999999999</v>
      </c>
      <c r="AP18" s="3">
        <v>2.1766899999999998</v>
      </c>
      <c r="AQ18" s="3">
        <v>1.58677</v>
      </c>
      <c r="AR18" s="3">
        <v>1.5614399999999999</v>
      </c>
      <c r="AS18" s="3">
        <v>1.62917</v>
      </c>
      <c r="AT18" s="3">
        <v>2.0876899999999998</v>
      </c>
      <c r="AV18" s="16">
        <f t="shared" si="6"/>
        <v>2.045674</v>
      </c>
      <c r="AW18" s="14">
        <f t="shared" si="7"/>
        <v>0.33837587979937372</v>
      </c>
      <c r="AX18" s="9">
        <f t="shared" si="8"/>
        <v>1.9710641666666664</v>
      </c>
      <c r="AY18" s="11">
        <f t="shared" si="9"/>
        <v>0.31611264107070691</v>
      </c>
      <c r="BA18" s="3">
        <v>1.2903199999999999</v>
      </c>
      <c r="BB18" s="3">
        <v>1.7603599999999999</v>
      </c>
      <c r="BC18" s="3">
        <v>1.6733100000000001</v>
      </c>
      <c r="BD18" s="3">
        <v>2.4517899999999999</v>
      </c>
      <c r="BE18" s="3">
        <v>1.9724600000000001</v>
      </c>
      <c r="BF18" s="3">
        <v>2.7332299999999998</v>
      </c>
      <c r="BG18" s="3">
        <v>2.25257</v>
      </c>
      <c r="BH18" s="3">
        <v>2.4921500000000001</v>
      </c>
      <c r="BJ18" s="16">
        <f t="shared" si="10"/>
        <v>2.0191485714285715</v>
      </c>
      <c r="BK18" s="14">
        <f t="shared" si="11"/>
        <v>0.49523112568538918</v>
      </c>
      <c r="BL18" s="9">
        <f t="shared" si="12"/>
        <v>2.0782737500000001</v>
      </c>
      <c r="BM18" s="11">
        <f t="shared" si="13"/>
        <v>0.4880408742524241</v>
      </c>
      <c r="BO18" s="3">
        <v>0.33853699999999998</v>
      </c>
      <c r="BP18" s="3">
        <v>0.47604800000000003</v>
      </c>
      <c r="BQ18" s="3">
        <v>0.606599</v>
      </c>
      <c r="BR18" s="3">
        <v>1.02644</v>
      </c>
      <c r="BS18" s="3">
        <v>0.238071</v>
      </c>
      <c r="BT18" s="3">
        <v>0.28663300000000003</v>
      </c>
      <c r="BU18" s="3">
        <v>0.422566</v>
      </c>
      <c r="BV18" s="3">
        <v>0.65081999999999995</v>
      </c>
      <c r="BW18" s="3">
        <v>0.56505099999999997</v>
      </c>
      <c r="BY18" s="3" t="s">
        <v>209</v>
      </c>
      <c r="BZ18" s="3" t="s">
        <v>209</v>
      </c>
      <c r="CB18" s="3">
        <v>3.50021</v>
      </c>
      <c r="CC18" s="3">
        <v>2.9467400000000001</v>
      </c>
      <c r="CD18" s="3">
        <v>2.19339</v>
      </c>
      <c r="CE18" s="3">
        <v>2.04419</v>
      </c>
      <c r="CF18" s="3">
        <v>1.4555</v>
      </c>
      <c r="CG18" s="3">
        <v>2.2267100000000002</v>
      </c>
      <c r="CH18" s="3">
        <v>1.84338</v>
      </c>
      <c r="CI18" s="3">
        <v>1.61633</v>
      </c>
      <c r="CK18" s="16">
        <f t="shared" si="14"/>
        <v>2.4280060000000003</v>
      </c>
      <c r="CL18" s="14">
        <f t="shared" si="15"/>
        <v>0.80106705239324261</v>
      </c>
      <c r="CM18" s="9">
        <f t="shared" si="16"/>
        <v>2.2283062500000006</v>
      </c>
      <c r="CN18" s="11">
        <f t="shared" si="17"/>
        <v>0.6854528572919063</v>
      </c>
      <c r="CP18" s="3">
        <v>2.0062700000000002</v>
      </c>
      <c r="CQ18" s="3">
        <v>2.6210300000000002</v>
      </c>
      <c r="CR18" s="3">
        <v>2.4714800000000001</v>
      </c>
      <c r="CS18" s="3">
        <v>1.3282700000000001</v>
      </c>
      <c r="CT18" s="3">
        <v>2.2375699999999998</v>
      </c>
      <c r="CU18" s="3">
        <v>2.9947599999999999</v>
      </c>
      <c r="CV18" s="3">
        <v>2.11395</v>
      </c>
      <c r="CW18" s="3">
        <v>1.6827700000000001</v>
      </c>
      <c r="CY18" s="16">
        <f t="shared" si="18"/>
        <v>2.2765633333333333</v>
      </c>
      <c r="CZ18" s="14">
        <f t="shared" si="19"/>
        <v>0.57381102386296912</v>
      </c>
      <c r="DA18" s="9">
        <f t="shared" si="20"/>
        <v>2.1820124999999999</v>
      </c>
      <c r="DB18" s="11">
        <f t="shared" si="21"/>
        <v>0.52831405618655169</v>
      </c>
      <c r="DD18" s="3">
        <v>3.4438300000000002</v>
      </c>
      <c r="DE18" s="3">
        <v>3.4478900000000001</v>
      </c>
      <c r="DG18" s="9">
        <f t="shared" si="22"/>
        <v>3.4458600000000001</v>
      </c>
      <c r="DH18" s="11">
        <f t="shared" si="23"/>
        <v>2.8708535316173491E-3</v>
      </c>
      <c r="DJ18" s="3">
        <v>1.6616200000000001</v>
      </c>
      <c r="DK18" s="3">
        <v>1.28233</v>
      </c>
      <c r="DL18" s="3">
        <v>1.42428</v>
      </c>
      <c r="DM18" s="3">
        <v>1.7990600000000001</v>
      </c>
      <c r="DO18" s="16">
        <f t="shared" si="24"/>
        <v>1.4560766666666669</v>
      </c>
      <c r="DP18" s="14">
        <f t="shared" si="25"/>
        <v>0.19163375755156645</v>
      </c>
      <c r="DQ18" s="9">
        <f t="shared" si="26"/>
        <v>1.5418225000000001</v>
      </c>
      <c r="DR18" s="11">
        <f t="shared" si="27"/>
        <v>0.23214590905649549</v>
      </c>
      <c r="DT18" s="3">
        <v>0.85942200000000002</v>
      </c>
      <c r="DU18" s="3">
        <v>0.92031799999999997</v>
      </c>
      <c r="DW18" s="9">
        <f t="shared" si="28"/>
        <v>0.88986999999999994</v>
      </c>
      <c r="DX18" s="11">
        <f t="shared" si="29"/>
        <v>4.3059974547135962E-2</v>
      </c>
      <c r="EF18" s="101"/>
      <c r="EG18" s="101">
        <v>1.4539613325540621</v>
      </c>
      <c r="EH18" s="101">
        <v>2.2402010130527956</v>
      </c>
      <c r="EJ18" s="16">
        <f t="shared" si="32"/>
        <v>1.4539613325540621</v>
      </c>
      <c r="EL18" s="9">
        <f t="shared" si="34"/>
        <v>1.8470811728034289</v>
      </c>
      <c r="EM18" s="11">
        <f t="shared" si="35"/>
        <v>0.55595540971859869</v>
      </c>
      <c r="EP18" s="3">
        <v>0.59671099999999999</v>
      </c>
      <c r="EQ18" s="3">
        <v>0.425487</v>
      </c>
      <c r="ES18" s="16">
        <f t="shared" si="36"/>
        <v>0.59671099999999999</v>
      </c>
      <c r="EU18" s="9">
        <f t="shared" si="38"/>
        <v>0.51109899999999997</v>
      </c>
      <c r="EV18" s="11">
        <f t="shared" si="39"/>
        <v>0.12107365150188533</v>
      </c>
      <c r="EX18" s="1">
        <v>0.64351700000000001</v>
      </c>
      <c r="EZ18" s="3">
        <v>1.51275</v>
      </c>
      <c r="FA18" s="3">
        <v>1.2115</v>
      </c>
      <c r="FB18" s="3">
        <v>1.1773400000000001</v>
      </c>
      <c r="FC18" s="3">
        <v>1.54722</v>
      </c>
      <c r="FE18" s="3">
        <v>1.2431399999999999</v>
      </c>
      <c r="FF18" s="3">
        <v>2.1920899999999999</v>
      </c>
      <c r="FG18" s="3">
        <v>1.4169099999999999</v>
      </c>
      <c r="FH18" s="3">
        <v>1.57725</v>
      </c>
      <c r="FI18" s="3">
        <v>1.19889</v>
      </c>
      <c r="FJ18" s="3">
        <v>1.6243000000000001</v>
      </c>
      <c r="FL18" s="3">
        <v>1.76858</v>
      </c>
      <c r="FM18" s="3">
        <v>2.48752</v>
      </c>
      <c r="FN18" s="3">
        <v>1.6968399999999999</v>
      </c>
      <c r="FP18" s="16">
        <f t="shared" si="40"/>
        <v>1.4701390000000001</v>
      </c>
      <c r="FQ18" s="14">
        <f t="shared" si="41"/>
        <v>0.30637161235082538</v>
      </c>
      <c r="FR18" s="9">
        <f t="shared" si="42"/>
        <v>1.5887946153846155</v>
      </c>
      <c r="FS18" s="11">
        <f t="shared" si="43"/>
        <v>0.39128714317014818</v>
      </c>
      <c r="FU18" s="3">
        <v>1.2354499999999999</v>
      </c>
      <c r="FW18" s="3">
        <v>1.5736300000000001</v>
      </c>
      <c r="FX18" s="3">
        <v>1.83049</v>
      </c>
      <c r="FY18" s="3">
        <v>1.7555499999999999</v>
      </c>
      <c r="FZ18" s="3">
        <v>2.4177499999999998</v>
      </c>
      <c r="GA18" s="3">
        <v>1.8924399999999999</v>
      </c>
      <c r="GB18" s="3">
        <v>2.1156600000000001</v>
      </c>
      <c r="GC18" s="3">
        <v>1.96004</v>
      </c>
      <c r="GD18" s="3">
        <v>1.32609</v>
      </c>
      <c r="GE18" s="3">
        <v>1.2083600000000001</v>
      </c>
      <c r="GF18" s="3">
        <v>1.8278700000000001</v>
      </c>
      <c r="GG18" s="3">
        <v>1.59084</v>
      </c>
      <c r="GI18" s="16">
        <f t="shared" si="44"/>
        <v>1.9350799999999999</v>
      </c>
      <c r="GJ18" s="14">
        <f t="shared" si="45"/>
        <v>0.27136593620668986</v>
      </c>
      <c r="GK18" s="9">
        <f t="shared" si="46"/>
        <v>1.7726109090909092</v>
      </c>
      <c r="GL18" s="11">
        <f t="shared" si="47"/>
        <v>0.3435788858022128</v>
      </c>
      <c r="GN18" s="3">
        <v>1.7469699999999999</v>
      </c>
      <c r="GO18" s="3">
        <v>2.0428299999999999</v>
      </c>
      <c r="GP18" s="3">
        <v>2.0663</v>
      </c>
      <c r="GQ18" s="3">
        <v>2.1023800000000001</v>
      </c>
      <c r="GR18" s="3">
        <v>1.8785400000000001</v>
      </c>
      <c r="GS18" s="3">
        <v>1.8972500000000001</v>
      </c>
      <c r="GT18" s="3">
        <v>2.3165300000000002</v>
      </c>
      <c r="GU18" s="3">
        <v>1.66706</v>
      </c>
      <c r="GV18" s="3">
        <v>2.0649500000000001</v>
      </c>
      <c r="GW18" s="3">
        <v>2.0009000000000001</v>
      </c>
      <c r="GX18" s="3">
        <v>2.3517000000000001</v>
      </c>
      <c r="GY18" s="3">
        <v>1.97723</v>
      </c>
      <c r="GZ18" s="3">
        <v>2.1310099999999998</v>
      </c>
      <c r="HB18" s="16">
        <f t="shared" si="48"/>
        <v>2.0093866666666664</v>
      </c>
      <c r="HC18" s="14">
        <f t="shared" si="49"/>
        <v>0.20101100921154155</v>
      </c>
      <c r="HD18" s="9">
        <f t="shared" si="50"/>
        <v>2.0187423076923077</v>
      </c>
      <c r="HE18" s="11">
        <f t="shared" si="51"/>
        <v>0.19538723410848552</v>
      </c>
      <c r="HG18" s="3">
        <v>0.98075599999999996</v>
      </c>
      <c r="HH18" s="3">
        <v>1.17702</v>
      </c>
      <c r="HI18" s="3">
        <v>1.3693</v>
      </c>
      <c r="HK18" s="16">
        <f t="shared" si="52"/>
        <v>1.0788880000000001</v>
      </c>
      <c r="HL18" s="14">
        <f t="shared" si="53"/>
        <v>0.13877960530279657</v>
      </c>
      <c r="HM18" s="9">
        <f t="shared" si="54"/>
        <v>1.175692</v>
      </c>
      <c r="HN18" s="11">
        <f t="shared" si="55"/>
        <v>0.19427540418694231</v>
      </c>
      <c r="HP18" s="3">
        <v>3.39791</v>
      </c>
      <c r="HQ18" s="3">
        <v>3.47763</v>
      </c>
      <c r="HS18" s="9">
        <f t="shared" si="56"/>
        <v>3.43777</v>
      </c>
      <c r="HT18" s="11">
        <f t="shared" si="57"/>
        <v>5.6370552596191573E-2</v>
      </c>
      <c r="HV18" s="3">
        <v>0.46201799999999998</v>
      </c>
      <c r="HW18" s="3">
        <v>0.58104900000000004</v>
      </c>
      <c r="HY18" s="9">
        <f t="shared" si="58"/>
        <v>0.52153349999999998</v>
      </c>
      <c r="HZ18" s="11">
        <f t="shared" si="59"/>
        <v>8.4167627271416218E-2</v>
      </c>
      <c r="IB18" s="3">
        <v>1.32572</v>
      </c>
      <c r="IC18" s="3">
        <v>1.3922699999999999</v>
      </c>
      <c r="ID18" s="3">
        <v>1.0932299999999999</v>
      </c>
      <c r="IE18" s="3">
        <v>1.07054</v>
      </c>
      <c r="IF18" s="3">
        <v>1.40324</v>
      </c>
      <c r="IH18" s="16">
        <f t="shared" si="60"/>
        <v>1.22044</v>
      </c>
      <c r="II18" s="14">
        <f t="shared" si="61"/>
        <v>0.16254416979188588</v>
      </c>
      <c r="IJ18" s="9">
        <f t="shared" si="62"/>
        <v>1.2570000000000001</v>
      </c>
      <c r="IK18" s="11">
        <f t="shared" si="63"/>
        <v>0.16278397755921795</v>
      </c>
      <c r="IM18" s="3">
        <v>0.90016200000000002</v>
      </c>
      <c r="IN18" s="3">
        <v>1.2000599999999999</v>
      </c>
      <c r="IO18" s="3">
        <v>1.3274999999999999</v>
      </c>
      <c r="IP18" s="3">
        <v>1.2002600000000001</v>
      </c>
      <c r="IQ18" s="3">
        <v>1.42686</v>
      </c>
      <c r="IR18" s="3">
        <v>1.1817299999999999</v>
      </c>
      <c r="IS18" s="3">
        <v>1.3508599999999999</v>
      </c>
      <c r="IT18" s="3">
        <v>1.2470399999999999</v>
      </c>
      <c r="IV18" s="16">
        <f t="shared" si="64"/>
        <v>1.2060953333333335</v>
      </c>
      <c r="IW18" s="14">
        <f t="shared" si="65"/>
        <v>0.17761502268295393</v>
      </c>
      <c r="IX18" s="9">
        <f t="shared" si="66"/>
        <v>1.229309</v>
      </c>
      <c r="IY18" s="11">
        <f t="shared" si="67"/>
        <v>0.15859101095765565</v>
      </c>
      <c r="JA18" s="3">
        <v>1.7763800000000001</v>
      </c>
      <c r="JB18" s="3">
        <v>1.8496300000000001</v>
      </c>
      <c r="JC18" s="3">
        <v>1.71065</v>
      </c>
      <c r="JD18" s="3">
        <v>1.9087099999999999</v>
      </c>
      <c r="JE18" s="3">
        <v>1.95973</v>
      </c>
      <c r="JF18" s="3">
        <v>1.9571000000000001</v>
      </c>
      <c r="JG18" s="3">
        <v>1.8329299999999999</v>
      </c>
      <c r="JH18" s="3">
        <v>1.83399</v>
      </c>
      <c r="JI18" s="3">
        <v>2.12269</v>
      </c>
      <c r="JK18" s="16">
        <f t="shared" si="68"/>
        <v>1.8564471428571427</v>
      </c>
      <c r="JL18" s="14">
        <f t="shared" si="69"/>
        <v>9.2912894819876982E-2</v>
      </c>
      <c r="JM18" s="9">
        <f t="shared" si="70"/>
        <v>1.8835344444444442</v>
      </c>
      <c r="JN18" s="11">
        <f t="shared" si="71"/>
        <v>0.12071812271890983</v>
      </c>
    </row>
    <row r="19" spans="1:320" ht="14.25" x14ac:dyDescent="0.2">
      <c r="A19" s="84" t="s">
        <v>288</v>
      </c>
      <c r="B19" s="3">
        <v>1.2225200000000001</v>
      </c>
      <c r="C19" s="3">
        <v>1.1568000000000001</v>
      </c>
      <c r="D19" s="3">
        <v>0.99538400000000005</v>
      </c>
      <c r="E19" s="3">
        <v>1.2075</v>
      </c>
      <c r="F19" s="3">
        <v>0.97879700000000003</v>
      </c>
      <c r="G19" s="3">
        <v>1.0160499999999999</v>
      </c>
      <c r="H19" s="3">
        <v>0.85869899999999999</v>
      </c>
      <c r="I19" s="3">
        <v>0.73256500000000002</v>
      </c>
      <c r="J19" s="3">
        <v>0.81376000000000004</v>
      </c>
      <c r="K19" s="3">
        <v>0.69671300000000003</v>
      </c>
      <c r="L19" s="3">
        <v>1.0869800000000001</v>
      </c>
      <c r="M19" s="3">
        <v>0.92710199999999998</v>
      </c>
      <c r="N19" s="3">
        <v>1.05833</v>
      </c>
      <c r="O19" s="3">
        <v>1.0994699999999999</v>
      </c>
      <c r="P19" s="3">
        <v>1.24349</v>
      </c>
      <c r="Q19" s="3">
        <v>1.03104</v>
      </c>
      <c r="R19" s="3">
        <v>0.63942699999999997</v>
      </c>
      <c r="S19" s="3">
        <v>1.0403199999999999</v>
      </c>
      <c r="T19" s="3">
        <v>0.98438800000000004</v>
      </c>
      <c r="U19" s="3">
        <v>1.1522699999999999</v>
      </c>
      <c r="W19" s="16">
        <f t="shared" si="0"/>
        <v>0.98891236842105268</v>
      </c>
      <c r="X19" s="14">
        <f t="shared" si="1"/>
        <v>0.17512148656645662</v>
      </c>
      <c r="Y19" s="9">
        <f t="shared" si="2"/>
        <v>0.99708025000000011</v>
      </c>
      <c r="Z19" s="11">
        <f t="shared" si="3"/>
        <v>0.17432079639134526</v>
      </c>
      <c r="AB19" s="3">
        <v>1.1913</v>
      </c>
      <c r="AC19" s="3">
        <v>1.0640799999999999</v>
      </c>
      <c r="AD19" s="3">
        <v>1.76542</v>
      </c>
      <c r="AF19" s="9">
        <f t="shared" si="4"/>
        <v>1.3402666666666665</v>
      </c>
      <c r="AG19" s="11">
        <f t="shared" si="5"/>
        <v>0.37364789539529553</v>
      </c>
      <c r="AI19" s="3">
        <v>2.6028799999999999</v>
      </c>
      <c r="AJ19" s="3">
        <v>1.83534</v>
      </c>
      <c r="AK19" s="3">
        <v>2.48766</v>
      </c>
      <c r="AL19" s="3">
        <v>2.6719499999999998</v>
      </c>
      <c r="AM19" s="3">
        <v>1.9308799999999999</v>
      </c>
      <c r="AN19" s="3">
        <v>1.78796</v>
      </c>
      <c r="AO19" s="3">
        <v>1.93601</v>
      </c>
      <c r="AP19" s="3">
        <v>1.8705499999999999</v>
      </c>
      <c r="AQ19" s="3">
        <v>1.9501900000000001</v>
      </c>
      <c r="AR19" s="3">
        <v>1.7935399999999999</v>
      </c>
      <c r="AS19" s="3">
        <v>1.7722500000000001</v>
      </c>
      <c r="AT19" s="3">
        <v>2.0369799999999998</v>
      </c>
      <c r="AV19" s="16">
        <f t="shared" si="6"/>
        <v>2.3057419999999995</v>
      </c>
      <c r="AW19" s="14">
        <f t="shared" si="7"/>
        <v>0.39283998322472358</v>
      </c>
      <c r="AX19" s="9">
        <f t="shared" si="8"/>
        <v>2.0563491666666667</v>
      </c>
      <c r="AY19" s="11">
        <f t="shared" si="9"/>
        <v>0.33176366921098188</v>
      </c>
      <c r="BA19" s="3">
        <v>0.72051900000000002</v>
      </c>
      <c r="BB19" s="3">
        <v>0.79331499999999999</v>
      </c>
      <c r="BC19" s="3">
        <v>1.0434600000000001</v>
      </c>
      <c r="BD19" s="3">
        <v>1.24702</v>
      </c>
      <c r="BE19" s="3">
        <v>1.71479</v>
      </c>
      <c r="BF19" s="3">
        <v>0.74135799999999996</v>
      </c>
      <c r="BG19" s="3">
        <v>0.50275400000000003</v>
      </c>
      <c r="BH19" s="3">
        <v>0.479686</v>
      </c>
      <c r="BJ19" s="16">
        <f t="shared" si="10"/>
        <v>0.96617371428571441</v>
      </c>
      <c r="BK19" s="14">
        <f t="shared" si="11"/>
        <v>0.40841165101921084</v>
      </c>
      <c r="BL19" s="9">
        <f t="shared" si="12"/>
        <v>0.9053627500000001</v>
      </c>
      <c r="BM19" s="11">
        <f t="shared" si="13"/>
        <v>0.41539773870721919</v>
      </c>
      <c r="BO19" s="3">
        <v>1.0411600000000001</v>
      </c>
      <c r="BP19" s="3">
        <v>1.13937</v>
      </c>
      <c r="BQ19" s="3">
        <v>1.6587499999999999</v>
      </c>
      <c r="BS19" s="3">
        <v>0.94228500000000004</v>
      </c>
      <c r="BU19" s="3">
        <v>1.4857499999999999</v>
      </c>
      <c r="BV19" s="3">
        <v>0.97995600000000005</v>
      </c>
      <c r="BW19" s="3">
        <v>1.5721499999999999</v>
      </c>
      <c r="BY19" s="3" t="s">
        <v>209</v>
      </c>
      <c r="BZ19" s="3" t="s">
        <v>209</v>
      </c>
      <c r="CB19" s="3">
        <v>1.25004</v>
      </c>
      <c r="CC19" s="3">
        <v>1.7077199999999999</v>
      </c>
      <c r="CD19" s="3">
        <v>1.1912799999999999</v>
      </c>
      <c r="CE19" s="3">
        <v>0.92525999999999997</v>
      </c>
      <c r="CF19" s="3">
        <v>0.70741299999999996</v>
      </c>
      <c r="CG19" s="3">
        <v>1.3566100000000001</v>
      </c>
      <c r="CH19" s="3">
        <v>0.96342499999999998</v>
      </c>
      <c r="CI19" s="3">
        <v>0.85268100000000002</v>
      </c>
      <c r="CK19" s="16">
        <f t="shared" si="14"/>
        <v>1.1563425999999999</v>
      </c>
      <c r="CL19" s="14">
        <f t="shared" si="15"/>
        <v>0.37714513641806441</v>
      </c>
      <c r="CM19" s="9">
        <f t="shared" si="16"/>
        <v>1.1193036249999999</v>
      </c>
      <c r="CN19" s="11">
        <f t="shared" si="17"/>
        <v>0.3223824989821597</v>
      </c>
      <c r="CP19" s="3">
        <v>1.13808</v>
      </c>
      <c r="CQ19" s="3">
        <v>0.88364299999999996</v>
      </c>
      <c r="CR19" s="3">
        <v>1.14107</v>
      </c>
      <c r="CS19" s="3">
        <v>0.80480499999999999</v>
      </c>
      <c r="CT19" s="3">
        <v>0.78002300000000002</v>
      </c>
      <c r="CU19" s="3">
        <v>1.6118699999999999</v>
      </c>
      <c r="CV19" s="3">
        <v>1.26417</v>
      </c>
      <c r="CW19" s="3">
        <v>0.97617399999999999</v>
      </c>
      <c r="CY19" s="16">
        <f t="shared" si="18"/>
        <v>1.0599151666666666</v>
      </c>
      <c r="CZ19" s="14">
        <f t="shared" si="19"/>
        <v>0.31363758863466418</v>
      </c>
      <c r="DA19" s="9">
        <f t="shared" si="20"/>
        <v>1.0749793749999998</v>
      </c>
      <c r="DB19" s="11">
        <f t="shared" si="21"/>
        <v>0.27742691752600823</v>
      </c>
      <c r="DD19" s="3">
        <v>1.25343</v>
      </c>
      <c r="DE19" s="3">
        <v>1.1949399999999999</v>
      </c>
      <c r="DG19" s="9">
        <f t="shared" si="22"/>
        <v>1.2241849999999999</v>
      </c>
      <c r="DH19" s="11">
        <f t="shared" si="23"/>
        <v>4.1358675631601269E-2</v>
      </c>
      <c r="DJ19" s="3">
        <v>1.56795</v>
      </c>
      <c r="DK19" s="3">
        <v>6.1432199999999996E-3</v>
      </c>
      <c r="DL19" s="3">
        <v>1.48969</v>
      </c>
      <c r="DM19" s="3">
        <v>0.63217999999999996</v>
      </c>
      <c r="DO19" s="16">
        <f t="shared" si="24"/>
        <v>1.0212610733333334</v>
      </c>
      <c r="DP19" s="14">
        <f t="shared" si="25"/>
        <v>0.87998826640873806</v>
      </c>
      <c r="DQ19" s="9">
        <f t="shared" si="26"/>
        <v>0.92399080499999997</v>
      </c>
      <c r="DR19" s="11">
        <f t="shared" si="27"/>
        <v>0.7443782101534534</v>
      </c>
      <c r="DT19" s="3">
        <v>0.40366299999999999</v>
      </c>
      <c r="DU19" s="3">
        <v>1.2429600000000001</v>
      </c>
      <c r="DW19" s="9">
        <f t="shared" si="28"/>
        <v>0.82331149999999997</v>
      </c>
      <c r="DX19" s="11">
        <f t="shared" si="29"/>
        <v>0.59347260012952596</v>
      </c>
      <c r="EF19" s="101"/>
      <c r="EG19" s="101">
        <v>2.3828656614065848</v>
      </c>
      <c r="EH19" s="101">
        <v>2.3460341671537108</v>
      </c>
      <c r="EJ19" s="16">
        <f t="shared" si="32"/>
        <v>2.3828656614065848</v>
      </c>
      <c r="EL19" s="9">
        <f t="shared" si="34"/>
        <v>2.3644499142801481</v>
      </c>
      <c r="EM19" s="11">
        <f t="shared" si="35"/>
        <v>2.6043799347440572E-2</v>
      </c>
      <c r="EP19" s="3">
        <v>1.27549</v>
      </c>
      <c r="EQ19" s="3">
        <v>3.3345400000000001</v>
      </c>
      <c r="ES19" s="16">
        <f t="shared" si="36"/>
        <v>1.27549</v>
      </c>
      <c r="EU19" s="9">
        <f t="shared" si="38"/>
        <v>2.305015</v>
      </c>
      <c r="EV19" s="11">
        <f t="shared" si="39"/>
        <v>1.4559682178021609</v>
      </c>
      <c r="EX19" s="1">
        <v>1.68022</v>
      </c>
      <c r="EZ19" s="3">
        <v>3.7786</v>
      </c>
      <c r="FA19" s="3">
        <v>1.8085800000000001</v>
      </c>
      <c r="FB19" s="3">
        <v>2.86239</v>
      </c>
      <c r="FC19" s="3">
        <v>2.1949700000000001</v>
      </c>
      <c r="FD19" s="3">
        <v>2.6729599999999998</v>
      </c>
      <c r="FE19" s="3">
        <v>1.37958</v>
      </c>
      <c r="FF19" s="3">
        <v>2.5319400000000001</v>
      </c>
      <c r="FG19" s="3">
        <v>1.5223800000000001</v>
      </c>
      <c r="FH19" s="3">
        <v>1.04826</v>
      </c>
      <c r="FI19" s="3">
        <v>0.78993000000000002</v>
      </c>
      <c r="FJ19" s="3">
        <v>2.1869700000000001</v>
      </c>
      <c r="FM19" s="3">
        <v>1.4228700000000001</v>
      </c>
      <c r="FP19" s="16">
        <f t="shared" si="40"/>
        <v>2.0705963636363629</v>
      </c>
      <c r="FQ19" s="14">
        <f t="shared" si="41"/>
        <v>0.87640632452388068</v>
      </c>
      <c r="FR19" s="9">
        <f t="shared" si="42"/>
        <v>2.0166191666666662</v>
      </c>
      <c r="FS19" s="11">
        <f t="shared" si="43"/>
        <v>0.85628518217258476</v>
      </c>
      <c r="FU19" s="3">
        <v>1.5809</v>
      </c>
      <c r="FW19" s="3">
        <v>1.47532</v>
      </c>
      <c r="FX19" s="3">
        <v>1.3712800000000001</v>
      </c>
      <c r="FY19" s="3">
        <v>2.0975999999999999</v>
      </c>
      <c r="FZ19" s="3">
        <v>1.6536999999999999</v>
      </c>
      <c r="GA19" s="3">
        <v>1.9586399999999999</v>
      </c>
      <c r="GB19" s="3">
        <v>1.5154700000000001</v>
      </c>
      <c r="GC19" s="3">
        <v>1.8365899999999999</v>
      </c>
      <c r="GD19" s="3">
        <v>0.83440300000000001</v>
      </c>
      <c r="GE19" s="3">
        <v>1.0097700000000001</v>
      </c>
      <c r="GF19" s="3">
        <v>1.13602</v>
      </c>
      <c r="GG19" s="3">
        <v>1.20486</v>
      </c>
      <c r="GI19" s="16">
        <f t="shared" si="44"/>
        <v>1.7012285714285713</v>
      </c>
      <c r="GJ19" s="14">
        <f t="shared" si="45"/>
        <v>0.27029601787845892</v>
      </c>
      <c r="GK19" s="9">
        <f t="shared" si="46"/>
        <v>1.4630593636363636</v>
      </c>
      <c r="GL19" s="11">
        <f t="shared" si="47"/>
        <v>0.40121482424563343</v>
      </c>
      <c r="GN19" s="3">
        <v>0.66315500000000005</v>
      </c>
      <c r="GO19" s="3">
        <v>0.81856799999999996</v>
      </c>
      <c r="GP19" s="3">
        <v>0.87148700000000001</v>
      </c>
      <c r="GQ19" s="3">
        <v>1.0083299999999999</v>
      </c>
      <c r="GR19" s="3">
        <v>0.80450500000000003</v>
      </c>
      <c r="GS19" s="3">
        <v>1.00003</v>
      </c>
      <c r="GT19" s="3">
        <v>0.96777000000000002</v>
      </c>
      <c r="GU19" s="3">
        <v>0.82234399999999996</v>
      </c>
      <c r="GV19" s="3">
        <v>1.0190699999999999</v>
      </c>
      <c r="GW19" s="3">
        <v>0.92390000000000005</v>
      </c>
      <c r="GX19" s="3">
        <v>1.20875</v>
      </c>
      <c r="GY19" s="3">
        <v>1.3865499999999999</v>
      </c>
      <c r="GZ19" s="3">
        <v>0.84465900000000005</v>
      </c>
      <c r="HB19" s="16">
        <f t="shared" si="48"/>
        <v>0.95787158333333344</v>
      </c>
      <c r="HC19" s="14">
        <f t="shared" si="49"/>
        <v>0.19344732096853012</v>
      </c>
      <c r="HD19" s="9">
        <f t="shared" si="50"/>
        <v>0.94916292307692318</v>
      </c>
      <c r="HE19" s="11">
        <f t="shared" si="51"/>
        <v>0.18785448379639569</v>
      </c>
      <c r="HG19" s="3">
        <v>1.6065799999999999</v>
      </c>
      <c r="HH19" s="3">
        <v>1.5035700000000001</v>
      </c>
      <c r="HI19" s="3">
        <v>0.794516</v>
      </c>
      <c r="HK19" s="16">
        <f t="shared" si="52"/>
        <v>1.555075</v>
      </c>
      <c r="HL19" s="14">
        <f t="shared" si="53"/>
        <v>7.283906953002614E-2</v>
      </c>
      <c r="HM19" s="9">
        <f t="shared" si="54"/>
        <v>1.3015553333333332</v>
      </c>
      <c r="HN19" s="11">
        <f t="shared" si="55"/>
        <v>0.44211924769832633</v>
      </c>
      <c r="HP19" s="3">
        <v>2.53769</v>
      </c>
      <c r="HS19" s="9">
        <f t="shared" si="56"/>
        <v>2.53769</v>
      </c>
      <c r="HV19" s="3">
        <v>0.49370999999999998</v>
      </c>
      <c r="HW19" s="3">
        <v>1.0511600000000001</v>
      </c>
      <c r="HY19" s="9">
        <f t="shared" si="58"/>
        <v>0.77243499999999998</v>
      </c>
      <c r="HZ19" s="11">
        <f t="shared" si="59"/>
        <v>0.39417667517244143</v>
      </c>
      <c r="IB19" s="3">
        <v>1.0058400000000001</v>
      </c>
      <c r="IC19" s="3">
        <v>0.83769000000000005</v>
      </c>
      <c r="ID19" s="3">
        <v>1.23587</v>
      </c>
      <c r="IE19" s="3">
        <v>1.2252799999999999</v>
      </c>
      <c r="IH19" s="16">
        <f t="shared" si="60"/>
        <v>1.0761700000000001</v>
      </c>
      <c r="II19" s="14">
        <f t="shared" si="61"/>
        <v>0.19109936455502116</v>
      </c>
      <c r="IJ19" s="9">
        <f t="shared" si="62"/>
        <v>1.0761700000000001</v>
      </c>
      <c r="IK19" s="11">
        <f t="shared" si="63"/>
        <v>0.19109936455502116</v>
      </c>
      <c r="IM19" s="3">
        <v>0.96374700000000002</v>
      </c>
      <c r="IN19" s="3">
        <v>2.6544099999999999</v>
      </c>
      <c r="IO19" s="3">
        <v>1.1800900000000001</v>
      </c>
      <c r="IP19" s="3">
        <v>1.12354</v>
      </c>
      <c r="IQ19" s="3">
        <v>1.36975</v>
      </c>
      <c r="IR19" s="3">
        <v>1.54766</v>
      </c>
      <c r="IS19" s="3">
        <v>0.87540300000000004</v>
      </c>
      <c r="IT19" s="3">
        <v>1.849</v>
      </c>
      <c r="IV19" s="16">
        <f t="shared" si="64"/>
        <v>1.4731995</v>
      </c>
      <c r="IW19" s="14">
        <f t="shared" si="65"/>
        <v>0.6130613680713376</v>
      </c>
      <c r="IX19" s="9">
        <f t="shared" si="66"/>
        <v>1.4454500000000001</v>
      </c>
      <c r="IY19" s="11">
        <f t="shared" si="67"/>
        <v>0.58207112946762241</v>
      </c>
      <c r="JA19" s="3">
        <v>0.38912000000000002</v>
      </c>
      <c r="JB19" s="3">
        <v>0.64041300000000001</v>
      </c>
      <c r="JC19" s="3">
        <v>0.27920699999999998</v>
      </c>
      <c r="JD19" s="3">
        <v>0.75976500000000002</v>
      </c>
      <c r="JE19" s="3">
        <v>0.75420399999999999</v>
      </c>
      <c r="JF19" s="3">
        <v>0.73406199999999999</v>
      </c>
      <c r="JG19" s="3">
        <v>1.0621100000000001</v>
      </c>
      <c r="JH19" s="3">
        <v>0.51434999999999997</v>
      </c>
      <c r="JI19" s="3">
        <v>0.74327900000000002</v>
      </c>
      <c r="JK19" s="16">
        <f t="shared" si="68"/>
        <v>0.65984014285714288</v>
      </c>
      <c r="JL19" s="14">
        <f t="shared" si="69"/>
        <v>0.25973314373373596</v>
      </c>
      <c r="JM19" s="9">
        <f t="shared" si="70"/>
        <v>0.65294555555555567</v>
      </c>
      <c r="JN19" s="11">
        <f t="shared" si="71"/>
        <v>0.23250522635690934</v>
      </c>
    </row>
    <row r="20" spans="1:320" x14ac:dyDescent="0.2">
      <c r="A20" s="84" t="s">
        <v>39</v>
      </c>
      <c r="B20" s="3">
        <v>9.2823000000000003E-2</v>
      </c>
      <c r="C20" s="3">
        <v>0.11776300000000001</v>
      </c>
      <c r="D20" s="3">
        <v>8.4433400000000006E-2</v>
      </c>
      <c r="M20" s="3">
        <v>0.110885</v>
      </c>
      <c r="O20" s="3">
        <v>0.15529499999999999</v>
      </c>
      <c r="P20" s="3">
        <v>0.16141800000000001</v>
      </c>
      <c r="Q20" s="3">
        <v>0.16092000000000001</v>
      </c>
      <c r="R20" s="3">
        <v>0.111967</v>
      </c>
      <c r="T20" s="3">
        <v>0.115327</v>
      </c>
      <c r="U20" s="3">
        <v>5.2509899999999998E-2</v>
      </c>
      <c r="W20" s="16">
        <f t="shared" si="0"/>
        <v>0.12342571111111113</v>
      </c>
      <c r="X20" s="14">
        <f t="shared" si="1"/>
        <v>2.895695179056499E-2</v>
      </c>
      <c r="Y20" s="9">
        <f t="shared" si="2"/>
        <v>0.11633413000000001</v>
      </c>
      <c r="Z20" s="11">
        <f t="shared" si="3"/>
        <v>3.5330483367767659E-2</v>
      </c>
      <c r="AB20" s="3">
        <v>1.5300400000000001</v>
      </c>
      <c r="AC20" s="3">
        <v>0.94901800000000003</v>
      </c>
      <c r="AD20" s="3">
        <v>0.68821500000000002</v>
      </c>
      <c r="AF20" s="9">
        <f t="shared" si="4"/>
        <v>1.0557576666666668</v>
      </c>
      <c r="AG20" s="11">
        <f t="shared" si="5"/>
        <v>0.4309435577733276</v>
      </c>
      <c r="AI20" s="3">
        <v>0.260683</v>
      </c>
      <c r="AJ20" s="3">
        <v>0.12762599999999999</v>
      </c>
      <c r="AK20" s="3">
        <v>0.28931000000000001</v>
      </c>
      <c r="AL20" s="3">
        <v>0.283696</v>
      </c>
      <c r="AM20" s="3">
        <v>0.101461</v>
      </c>
      <c r="AN20" s="3">
        <v>0.16823399999999999</v>
      </c>
      <c r="AO20" s="3">
        <v>0.20708299999999999</v>
      </c>
      <c r="AP20" s="3">
        <v>0.17724400000000001</v>
      </c>
      <c r="AQ20" s="3">
        <v>0.26587699999999997</v>
      </c>
      <c r="AR20" s="3">
        <v>0.30363800000000002</v>
      </c>
      <c r="AS20" s="3">
        <v>0.279497</v>
      </c>
      <c r="AT20" s="3">
        <v>0.253332</v>
      </c>
      <c r="AV20" s="16">
        <f t="shared" si="6"/>
        <v>0.2125552</v>
      </c>
      <c r="AW20" s="14">
        <f t="shared" si="7"/>
        <v>9.0586268505221071E-2</v>
      </c>
      <c r="AX20" s="9">
        <f t="shared" si="8"/>
        <v>0.22647341666666665</v>
      </c>
      <c r="AY20" s="11">
        <f t="shared" si="9"/>
        <v>6.8106417071118572E-2</v>
      </c>
      <c r="BA20" s="3">
        <v>0.63901600000000003</v>
      </c>
      <c r="BB20" s="3">
        <v>0.59474199999999999</v>
      </c>
      <c r="BC20" s="3">
        <v>0.45563599999999999</v>
      </c>
      <c r="BD20" s="3">
        <v>0.293485</v>
      </c>
      <c r="BE20" s="3">
        <v>0.245473</v>
      </c>
      <c r="BF20" s="3">
        <v>0.140176</v>
      </c>
      <c r="BG20" s="3">
        <v>0.13588600000000001</v>
      </c>
      <c r="BH20" s="3">
        <v>0.127746</v>
      </c>
      <c r="BJ20" s="16">
        <f t="shared" si="10"/>
        <v>0.35777342857142852</v>
      </c>
      <c r="BK20" s="14">
        <f t="shared" si="11"/>
        <v>0.20742694734119235</v>
      </c>
      <c r="BL20" s="9">
        <f t="shared" si="12"/>
        <v>0.32901999999999998</v>
      </c>
      <c r="BM20" s="11">
        <f t="shared" si="13"/>
        <v>0.20855084051548278</v>
      </c>
      <c r="BS20" s="3">
        <v>6.0639600000000002E-2</v>
      </c>
      <c r="BT20" s="3">
        <v>4.3038800000000002E-2</v>
      </c>
      <c r="BU20" s="3">
        <v>5.8605299999999999E-2</v>
      </c>
      <c r="BY20" s="3" t="s">
        <v>209</v>
      </c>
      <c r="BZ20" s="3" t="s">
        <v>209</v>
      </c>
      <c r="CB20" s="3">
        <v>0.50267700000000004</v>
      </c>
      <c r="CC20" s="3">
        <v>0.29505100000000001</v>
      </c>
      <c r="CD20" s="3">
        <v>0.29967100000000002</v>
      </c>
      <c r="CE20" s="3">
        <v>0.45698499999999997</v>
      </c>
      <c r="CF20" s="3">
        <v>0.40267700000000001</v>
      </c>
      <c r="CG20" s="3">
        <v>0.40799200000000002</v>
      </c>
      <c r="CH20" s="3">
        <v>0.52638099999999999</v>
      </c>
      <c r="CI20" s="3">
        <v>0.79498199999999997</v>
      </c>
      <c r="CK20" s="16">
        <f t="shared" si="14"/>
        <v>0.39141219999999999</v>
      </c>
      <c r="CL20" s="14">
        <f t="shared" si="15"/>
        <v>9.2882280577083157E-2</v>
      </c>
      <c r="CM20" s="9">
        <f t="shared" si="16"/>
        <v>0.46080200000000004</v>
      </c>
      <c r="CN20" s="11">
        <f t="shared" si="17"/>
        <v>0.15917150123687321</v>
      </c>
      <c r="CP20" s="3">
        <v>0.62993299999999997</v>
      </c>
      <c r="CQ20" s="3">
        <v>0.50002599999999997</v>
      </c>
      <c r="CR20" s="3">
        <v>0.55088099999999995</v>
      </c>
      <c r="CS20" s="3">
        <v>0.35646</v>
      </c>
      <c r="CT20" s="3">
        <v>0.55076099999999995</v>
      </c>
      <c r="CU20" s="3">
        <v>0.35666700000000001</v>
      </c>
      <c r="CV20" s="3">
        <v>0.379799</v>
      </c>
      <c r="CW20" s="3">
        <v>0.54514700000000005</v>
      </c>
      <c r="CY20" s="16">
        <f t="shared" si="18"/>
        <v>0.490788</v>
      </c>
      <c r="CZ20" s="14">
        <f t="shared" si="19"/>
        <v>0.11197058120059912</v>
      </c>
      <c r="DA20" s="9">
        <f t="shared" si="20"/>
        <v>0.48370924999999998</v>
      </c>
      <c r="DB20" s="11">
        <f t="shared" si="21"/>
        <v>0.1052613378090797</v>
      </c>
      <c r="DD20" s="3">
        <v>9.6832799999999997E-2</v>
      </c>
      <c r="DE20" s="3">
        <v>0.13124</v>
      </c>
      <c r="DG20" s="9">
        <f t="shared" si="22"/>
        <v>0.1140364</v>
      </c>
      <c r="DH20" s="11">
        <f t="shared" si="23"/>
        <v>2.4329564441641818E-2</v>
      </c>
      <c r="DJ20" s="3">
        <v>0.229189</v>
      </c>
      <c r="DL20" s="3">
        <v>0.19489699999999999</v>
      </c>
      <c r="DM20" s="3">
        <v>0.13050999999999999</v>
      </c>
      <c r="DO20" s="16">
        <f t="shared" si="24"/>
        <v>0.21204299999999998</v>
      </c>
      <c r="DP20" s="14">
        <f t="shared" si="25"/>
        <v>2.42481057404491E-2</v>
      </c>
      <c r="DQ20" s="9">
        <f t="shared" si="26"/>
        <v>0.18486533333333333</v>
      </c>
      <c r="DR20" s="11">
        <f t="shared" si="27"/>
        <v>5.0098523055408836E-2</v>
      </c>
      <c r="DZ20" s="3">
        <v>2.1571600000000002</v>
      </c>
      <c r="EA20" s="3">
        <v>1.3820300000000001</v>
      </c>
      <c r="EC20" s="9">
        <f t="shared" si="30"/>
        <v>1.7695950000000003</v>
      </c>
      <c r="ED20" s="11">
        <f t="shared" si="31"/>
        <v>0.54809967930112768</v>
      </c>
      <c r="EF20" s="101">
        <v>4.0370822072861881</v>
      </c>
      <c r="EG20" s="101">
        <v>3.4001806039353211</v>
      </c>
      <c r="EH20" s="101">
        <v>2.4622552094291841</v>
      </c>
      <c r="EJ20" s="16">
        <f t="shared" si="32"/>
        <v>3.7186314056107546</v>
      </c>
      <c r="EK20" s="14">
        <f t="shared" si="33"/>
        <v>0.45035744267798278</v>
      </c>
      <c r="EL20" s="9">
        <f t="shared" si="34"/>
        <v>3.2998393402168973</v>
      </c>
      <c r="EM20" s="11">
        <f t="shared" si="35"/>
        <v>0.79219397573970907</v>
      </c>
      <c r="EO20" s="3">
        <v>7.7627800000000002</v>
      </c>
      <c r="EP20" s="3">
        <v>3.7359</v>
      </c>
      <c r="EQ20" s="3">
        <v>1.8521099999999999</v>
      </c>
      <c r="ES20" s="16">
        <f t="shared" si="36"/>
        <v>5.7493400000000001</v>
      </c>
      <c r="ET20" s="14">
        <f t="shared" si="37"/>
        <v>2.8474341550244846</v>
      </c>
      <c r="EU20" s="9">
        <f t="shared" si="38"/>
        <v>4.450263333333333</v>
      </c>
      <c r="EV20" s="11">
        <f t="shared" si="39"/>
        <v>3.0193941761938494</v>
      </c>
      <c r="EZ20" s="3">
        <v>0.86092800000000003</v>
      </c>
      <c r="FA20" s="3">
        <v>0.74716199999999999</v>
      </c>
      <c r="FB20" s="3">
        <v>0.56206100000000003</v>
      </c>
      <c r="FC20" s="3">
        <v>0.34328399999999998</v>
      </c>
      <c r="FD20" s="3">
        <v>1.52118</v>
      </c>
      <c r="FE20" s="3">
        <v>0.553531</v>
      </c>
      <c r="FF20" s="3">
        <v>0.43503399999999998</v>
      </c>
      <c r="FG20" s="3">
        <v>0.48912899999999998</v>
      </c>
      <c r="FH20" s="3">
        <v>0.39322600000000002</v>
      </c>
      <c r="FI20" s="3">
        <v>0.52403100000000002</v>
      </c>
      <c r="FJ20" s="3">
        <v>0.47516599999999998</v>
      </c>
      <c r="FK20" s="3">
        <v>0.91012800000000005</v>
      </c>
      <c r="FL20" s="3">
        <v>0.34756300000000001</v>
      </c>
      <c r="FM20" s="3">
        <v>0.226634</v>
      </c>
      <c r="FN20" s="3">
        <v>0.50947600000000004</v>
      </c>
      <c r="FP20" s="16">
        <f t="shared" si="40"/>
        <v>0.62770290909090909</v>
      </c>
      <c r="FQ20" s="14">
        <f t="shared" si="41"/>
        <v>0.33211278335272021</v>
      </c>
      <c r="FR20" s="9">
        <f t="shared" si="42"/>
        <v>0.59323553333333334</v>
      </c>
      <c r="FS20" s="11">
        <f t="shared" si="43"/>
        <v>0.31828167907662858</v>
      </c>
      <c r="FU20" s="3">
        <v>0.60575100000000004</v>
      </c>
      <c r="FW20" s="3">
        <v>0.34486800000000001</v>
      </c>
      <c r="FX20" s="3">
        <v>0.21648100000000001</v>
      </c>
      <c r="FY20" s="3">
        <v>0.70853500000000003</v>
      </c>
      <c r="FZ20" s="3">
        <v>0.29586499999999999</v>
      </c>
      <c r="GA20" s="3">
        <v>0.33976400000000001</v>
      </c>
      <c r="GB20" s="3">
        <v>0.29591099999999998</v>
      </c>
      <c r="GC20" s="3">
        <v>0.38952100000000001</v>
      </c>
      <c r="GD20" s="3">
        <v>0.138931</v>
      </c>
      <c r="GE20" s="3">
        <v>0.30265500000000001</v>
      </c>
      <c r="GF20" s="3">
        <v>0.22112200000000001</v>
      </c>
      <c r="GG20" s="3">
        <v>0.30655399999999999</v>
      </c>
      <c r="GI20" s="16">
        <f t="shared" si="44"/>
        <v>0.37013499999999994</v>
      </c>
      <c r="GJ20" s="14">
        <f t="shared" si="45"/>
        <v>0.15868521392891879</v>
      </c>
      <c r="GK20" s="9">
        <f t="shared" si="46"/>
        <v>0.32365518181818176</v>
      </c>
      <c r="GL20" s="11">
        <f t="shared" si="47"/>
        <v>0.14545725557140041</v>
      </c>
      <c r="GN20" s="3">
        <v>0.34267500000000001</v>
      </c>
      <c r="GO20" s="3">
        <v>0.25913199999999997</v>
      </c>
      <c r="GP20" s="3">
        <v>0.31155899999999997</v>
      </c>
      <c r="GQ20" s="3">
        <v>0.25095000000000001</v>
      </c>
      <c r="GR20" s="3">
        <v>0.20114499999999999</v>
      </c>
      <c r="GS20" s="3">
        <v>0.213585</v>
      </c>
      <c r="GT20" s="3">
        <v>0.23796100000000001</v>
      </c>
      <c r="GU20" s="3">
        <v>0.20205600000000001</v>
      </c>
      <c r="GV20" s="3">
        <v>0.25384899999999999</v>
      </c>
      <c r="GW20" s="3">
        <v>0.29742600000000002</v>
      </c>
      <c r="GX20" s="3">
        <v>0.27152100000000001</v>
      </c>
      <c r="GY20" s="3">
        <v>0.26977400000000001</v>
      </c>
      <c r="GZ20" s="3">
        <v>0.23769399999999999</v>
      </c>
      <c r="HB20" s="16">
        <f t="shared" si="48"/>
        <v>0.25930274999999997</v>
      </c>
      <c r="HC20" s="14">
        <f t="shared" si="49"/>
        <v>4.3378462230434955E-2</v>
      </c>
      <c r="HD20" s="9">
        <f t="shared" si="50"/>
        <v>0.25764053846153845</v>
      </c>
      <c r="HE20" s="11">
        <f t="shared" si="51"/>
        <v>4.1961907927737449E-2</v>
      </c>
      <c r="HG20" s="3">
        <v>0.55633900000000003</v>
      </c>
      <c r="HH20" s="3">
        <v>0.40112599999999998</v>
      </c>
      <c r="HI20" s="3">
        <v>0.347524</v>
      </c>
      <c r="HK20" s="16">
        <f t="shared" si="52"/>
        <v>0.47873250000000001</v>
      </c>
      <c r="HL20" s="14">
        <f t="shared" si="53"/>
        <v>0.10975216482830763</v>
      </c>
      <c r="HM20" s="9">
        <f t="shared" si="54"/>
        <v>0.43499633333333332</v>
      </c>
      <c r="HN20" s="11">
        <f t="shared" si="55"/>
        <v>0.10844964576398286</v>
      </c>
      <c r="HP20" s="3">
        <v>0.36083700000000002</v>
      </c>
      <c r="HS20" s="9">
        <f t="shared" si="56"/>
        <v>0.36083700000000002</v>
      </c>
      <c r="HV20" s="3">
        <v>9.8597599999999994E-2</v>
      </c>
      <c r="HW20" s="3">
        <v>8.1958799999999991E-3</v>
      </c>
      <c r="HY20" s="9">
        <f t="shared" si="58"/>
        <v>5.3396739999999998E-2</v>
      </c>
      <c r="HZ20" s="11">
        <f t="shared" si="59"/>
        <v>6.3923669242927528E-2</v>
      </c>
      <c r="IB20" s="3">
        <v>8.7051299999999998E-2</v>
      </c>
      <c r="IC20" s="3">
        <v>9.4506699999999999E-2</v>
      </c>
      <c r="ID20" s="3">
        <v>0.10385</v>
      </c>
      <c r="IE20" s="3">
        <v>0.116671</v>
      </c>
      <c r="IF20" s="3">
        <v>0.117841</v>
      </c>
      <c r="IH20" s="16">
        <f t="shared" si="60"/>
        <v>0.10051974999999999</v>
      </c>
      <c r="II20" s="14">
        <f t="shared" si="61"/>
        <v>1.2773792928361893E-2</v>
      </c>
      <c r="IJ20" s="9">
        <f t="shared" si="62"/>
        <v>0.10398399999999999</v>
      </c>
      <c r="IK20" s="11">
        <f t="shared" si="63"/>
        <v>1.3504905762166671E-2</v>
      </c>
      <c r="IM20" s="3">
        <v>0.15421299999999999</v>
      </c>
      <c r="IN20" s="3">
        <v>0.15104400000000001</v>
      </c>
      <c r="IO20" s="3">
        <v>0.133243</v>
      </c>
      <c r="IQ20" s="3">
        <v>5.3376199999999999E-2</v>
      </c>
      <c r="IR20" s="3">
        <v>0.13322200000000001</v>
      </c>
      <c r="IS20" s="3">
        <v>0.116081</v>
      </c>
      <c r="IT20" s="3">
        <v>0.19434699999999999</v>
      </c>
      <c r="IV20" s="16">
        <f t="shared" si="64"/>
        <v>0.12501964000000002</v>
      </c>
      <c r="IW20" s="14">
        <f t="shared" si="65"/>
        <v>4.1222580086015967E-2</v>
      </c>
      <c r="IX20" s="9">
        <f t="shared" si="66"/>
        <v>0.1336466</v>
      </c>
      <c r="IY20" s="11">
        <f t="shared" si="67"/>
        <v>4.3132384379411894E-2</v>
      </c>
      <c r="JA20" s="3">
        <v>8.8972399999999993E-2</v>
      </c>
      <c r="JD20" s="3">
        <v>9.1608999999999996E-2</v>
      </c>
      <c r="JE20" s="3">
        <v>0.108792</v>
      </c>
      <c r="JF20" s="3">
        <v>8.7205400000000002E-2</v>
      </c>
      <c r="JG20" s="3">
        <v>0.107225</v>
      </c>
      <c r="JH20" s="3">
        <v>7.7834200000000006E-2</v>
      </c>
      <c r="JI20" s="3">
        <v>0.107103</v>
      </c>
      <c r="JK20" s="16">
        <f t="shared" si="68"/>
        <v>9.6760760000000001E-2</v>
      </c>
      <c r="JL20" s="14">
        <f t="shared" si="69"/>
        <v>1.0401383826587693E-2</v>
      </c>
      <c r="JM20" s="9">
        <f t="shared" si="70"/>
        <v>9.5534428571428576E-2</v>
      </c>
      <c r="JN20" s="11">
        <f t="shared" si="71"/>
        <v>1.2161445379245989E-2</v>
      </c>
    </row>
    <row r="21" spans="1:320" ht="14.25" x14ac:dyDescent="0.2">
      <c r="A21" s="84" t="s">
        <v>289</v>
      </c>
      <c r="B21" s="3">
        <v>0.72554700000000005</v>
      </c>
      <c r="C21" s="3">
        <v>0.85907299999999998</v>
      </c>
      <c r="D21" s="3">
        <v>0.96416299999999999</v>
      </c>
      <c r="E21" s="3">
        <v>0.25615199999999999</v>
      </c>
      <c r="I21" s="3">
        <v>0.21540799999999999</v>
      </c>
      <c r="K21" s="3">
        <v>0.19750699999999999</v>
      </c>
      <c r="L21" s="3">
        <v>0.21715100000000001</v>
      </c>
      <c r="M21" s="3">
        <v>0.57439399999999996</v>
      </c>
      <c r="N21" s="3">
        <v>1.51444</v>
      </c>
      <c r="O21" s="3">
        <v>1.65533</v>
      </c>
      <c r="P21" s="3">
        <v>1.1073900000000001</v>
      </c>
      <c r="Q21" s="3">
        <v>0.76365099999999997</v>
      </c>
      <c r="R21" s="3">
        <v>0.31938699999999998</v>
      </c>
      <c r="S21" s="3">
        <v>0.82827200000000001</v>
      </c>
      <c r="T21" s="3">
        <v>0.28034599999999998</v>
      </c>
      <c r="U21" s="3">
        <v>0.21931600000000001</v>
      </c>
      <c r="W21" s="16">
        <f t="shared" ref="W21:W26" si="72">AVERAGE(B21:T21)</f>
        <v>0.69854740000000004</v>
      </c>
      <c r="X21" s="14">
        <f t="shared" ref="X21:X26" si="73">STDEV(B21:T21)</f>
        <v>0.4715000702112962</v>
      </c>
      <c r="Y21" s="9">
        <f>AVERAGE(B21:T21)</f>
        <v>0.69854740000000004</v>
      </c>
      <c r="Z21" s="11">
        <f>STDEV(B21:T21)</f>
        <v>0.4715000702112962</v>
      </c>
      <c r="AB21" s="3">
        <v>13.834199999999999</v>
      </c>
      <c r="AC21" s="3">
        <v>2.1291099999999998</v>
      </c>
      <c r="AD21" s="3">
        <v>1.1102000000000001</v>
      </c>
      <c r="AF21" s="9">
        <f t="shared" ref="AF21:AF26" si="74">AVERAGE(AB21:AD21)</f>
        <v>5.6911699999999996</v>
      </c>
      <c r="AG21" s="11">
        <f>STDEV(AB21:AD21)</f>
        <v>7.0704488954167539</v>
      </c>
      <c r="AI21" s="3">
        <v>1.5015000000000001</v>
      </c>
      <c r="AJ21" s="3">
        <v>0.69023000000000001</v>
      </c>
      <c r="AK21" s="3">
        <v>2.95221</v>
      </c>
      <c r="AL21" s="3">
        <v>1.5076000000000001</v>
      </c>
      <c r="AM21" s="3">
        <v>1.2367900000000001</v>
      </c>
      <c r="AN21" s="3">
        <v>1.0909599999999999</v>
      </c>
      <c r="AO21" s="3">
        <v>1.50773</v>
      </c>
      <c r="AP21" s="3">
        <v>0.73047700000000004</v>
      </c>
      <c r="AQ21" s="3">
        <v>1.87381</v>
      </c>
      <c r="AR21" s="3">
        <v>2.0205500000000001</v>
      </c>
      <c r="AS21" s="3">
        <v>1.67852</v>
      </c>
      <c r="AT21" s="3">
        <v>1.61199</v>
      </c>
      <c r="AV21" s="16">
        <f t="shared" ref="AV21:AV26" si="75">AVERAGE(AI21:AM21)</f>
        <v>1.5776660000000002</v>
      </c>
      <c r="AW21" s="14">
        <f t="shared" ref="AW21:AW26" si="76">STDEV(AI21:AM21)</f>
        <v>0.83723067510095439</v>
      </c>
      <c r="AX21" s="9">
        <f>AVERAGE(AI21:AM21)</f>
        <v>1.5776660000000002</v>
      </c>
      <c r="AY21" s="11">
        <f>STDEV(AI21:AM21)</f>
        <v>0.83723067510095439</v>
      </c>
      <c r="BA21" s="3">
        <v>2.2944499999999999</v>
      </c>
      <c r="BB21" s="3">
        <v>2.6063700000000001</v>
      </c>
      <c r="BC21" s="3">
        <v>1.38856</v>
      </c>
      <c r="BD21" s="3">
        <v>1.4287000000000001</v>
      </c>
      <c r="BE21" s="3">
        <v>2.0321400000000001</v>
      </c>
      <c r="BF21" s="3">
        <v>0.487701</v>
      </c>
      <c r="BG21" s="3">
        <v>1.4315899999999999</v>
      </c>
      <c r="BH21" s="3">
        <v>0.80513900000000005</v>
      </c>
      <c r="BJ21" s="16">
        <f t="shared" ref="BJ21:BJ26" si="77">AVERAGE(BA21:BG21)</f>
        <v>1.6670729999999998</v>
      </c>
      <c r="BK21" s="14">
        <f>STDEV(BA21:BG21)</f>
        <v>0.7059174178327573</v>
      </c>
      <c r="BL21" s="9">
        <f>AVERAGE(BA21:BG21)</f>
        <v>1.6670729999999998</v>
      </c>
      <c r="BM21" s="11">
        <f>STDEV(BA21:BG21)</f>
        <v>0.7059174178327573</v>
      </c>
      <c r="BO21" s="3">
        <v>0.63195699999999999</v>
      </c>
      <c r="BP21" s="3">
        <v>0.72117100000000001</v>
      </c>
      <c r="BQ21" s="3">
        <v>7.5987600000000002E-2</v>
      </c>
      <c r="BR21" s="3">
        <v>1.97716</v>
      </c>
      <c r="BU21" s="3">
        <v>4.1637399999999998</v>
      </c>
      <c r="BV21" s="3">
        <v>1.73834</v>
      </c>
      <c r="BW21" s="3">
        <v>2.9852500000000002</v>
      </c>
      <c r="BY21" s="3" t="s">
        <v>209</v>
      </c>
      <c r="BZ21" s="3" t="s">
        <v>209</v>
      </c>
      <c r="CB21" s="3">
        <v>0.35543599999999997</v>
      </c>
      <c r="CC21" s="3">
        <v>1.5338499999999999</v>
      </c>
      <c r="CD21" s="3">
        <v>0.59741200000000005</v>
      </c>
      <c r="CE21" s="3">
        <v>0.28231600000000001</v>
      </c>
      <c r="CF21" s="3">
        <v>0.285999</v>
      </c>
      <c r="CG21" s="3">
        <v>0.20166500000000001</v>
      </c>
      <c r="CH21" s="3">
        <v>0.15477199999999999</v>
      </c>
      <c r="CI21" s="3">
        <v>0.13545699999999999</v>
      </c>
      <c r="CK21" s="16">
        <f t="shared" ref="CK21:CK26" si="78">AVERAGE(CB21:CF21)</f>
        <v>0.61100259999999984</v>
      </c>
      <c r="CL21" s="14">
        <f t="shared" ref="CL21:CL26" si="79">STDEV(CB21:CF21)</f>
        <v>0.53169740834500989</v>
      </c>
      <c r="CM21" s="9">
        <f>AVERAGE(CB21:CF21)</f>
        <v>0.61100259999999984</v>
      </c>
      <c r="CN21" s="11">
        <f>STDEV(CB21:CF21)</f>
        <v>0.53169740834500989</v>
      </c>
      <c r="CP21" s="3">
        <v>2.5704799999999999</v>
      </c>
      <c r="CQ21" s="3">
        <v>0.85537700000000005</v>
      </c>
      <c r="CR21" s="3">
        <v>0.68549400000000005</v>
      </c>
      <c r="CS21" s="3">
        <v>1.7858400000000001</v>
      </c>
      <c r="CT21" s="3">
        <v>3.76946</v>
      </c>
      <c r="CU21" s="3">
        <v>1.2317899999999999</v>
      </c>
      <c r="CV21" s="3">
        <v>2.17787</v>
      </c>
      <c r="CW21" s="3">
        <v>5.8170500000000001</v>
      </c>
      <c r="CY21" s="16">
        <f t="shared" ref="CY21:CY26" si="80">AVERAGE(CP21:CU21)</f>
        <v>1.8164068333333334</v>
      </c>
      <c r="CZ21" s="14">
        <f t="shared" ref="CZ21:CZ26" si="81">STDEV(CP21:CU21)</f>
        <v>1.1771402943391951</v>
      </c>
      <c r="DA21" s="9">
        <f>AVERAGE(CP21:CU21)</f>
        <v>1.8164068333333334</v>
      </c>
      <c r="DB21" s="11">
        <f>STDEV(CP21:CU21)</f>
        <v>1.1771402943391951</v>
      </c>
      <c r="DD21" s="3">
        <v>0.24207699999999999</v>
      </c>
      <c r="DE21" s="3">
        <v>0.45401999999999998</v>
      </c>
      <c r="DG21" s="9">
        <f>AVERAGE(DD21:DE21)</f>
        <v>0.34804849999999998</v>
      </c>
      <c r="DH21" s="11">
        <f>STDEV(DD21:DE21)</f>
        <v>0.14986633252502046</v>
      </c>
      <c r="DJ21" s="3">
        <v>1.1122700000000001</v>
      </c>
      <c r="DK21" s="3">
        <v>1.8743399999999999</v>
      </c>
      <c r="DL21" s="3">
        <v>1.0141</v>
      </c>
      <c r="DM21" s="3">
        <v>1.2581899999999999</v>
      </c>
      <c r="DO21" s="16">
        <f>AVERAGE(DJ21:DL21)</f>
        <v>1.3335699999999999</v>
      </c>
      <c r="DP21" s="14">
        <f>STDEV(DJ21:DL21)</f>
        <v>0.47088584805661843</v>
      </c>
      <c r="DQ21" s="9">
        <f>AVERAGE(DJ21:DL21)</f>
        <v>1.3335699999999999</v>
      </c>
      <c r="DR21" s="11">
        <f>STDEV(DJ21:DL21)</f>
        <v>0.47088584805661843</v>
      </c>
      <c r="DT21" s="3">
        <v>0.47104099999999999</v>
      </c>
      <c r="DU21" s="3">
        <v>0.82100300000000004</v>
      </c>
      <c r="DW21" s="9">
        <f>AVERAGE(DT21:DU21)</f>
        <v>0.64602199999999999</v>
      </c>
      <c r="DX21" s="11">
        <f>STDEV(DT21:DU21)</f>
        <v>0.24746050335760664</v>
      </c>
      <c r="DZ21" s="3">
        <v>2.81236</v>
      </c>
      <c r="EA21" s="3">
        <v>0.90091399999999999</v>
      </c>
      <c r="EC21" s="9">
        <f>AVERAGE(DZ21:EA21)</f>
        <v>1.8566370000000001</v>
      </c>
      <c r="ED21" s="11">
        <f>STDEV(DZ21:EA21)</f>
        <v>1.3515964284719011</v>
      </c>
      <c r="EF21" s="101">
        <v>5.0750898831092934</v>
      </c>
      <c r="EG21" s="101">
        <v>10.230436282875511</v>
      </c>
      <c r="EH21" s="101">
        <v>2.0638046678355737</v>
      </c>
      <c r="EJ21" s="16">
        <f>AVERAGE(EF21:EG21)</f>
        <v>7.6527630829924025</v>
      </c>
      <c r="EK21" s="14">
        <f>STDEV(EF21:EG21)</f>
        <v>3.6453803986403455</v>
      </c>
      <c r="EL21" s="9">
        <f>AVERAGE(EF21:EG21)</f>
        <v>7.6527630829924025</v>
      </c>
      <c r="EM21" s="11">
        <f>STDEV(EF21:EG21)</f>
        <v>3.6453803986403455</v>
      </c>
      <c r="EO21" s="3">
        <v>14.4468</v>
      </c>
      <c r="EP21" s="3">
        <v>2.4771299999999998</v>
      </c>
      <c r="EQ21" s="3">
        <v>2.8112200000000001</v>
      </c>
      <c r="ES21" s="16">
        <f>AVERAGE(EO21:EP21)</f>
        <v>8.4619649999999993</v>
      </c>
      <c r="ET21" s="14">
        <f>STDEV(EO21:EP21)</f>
        <v>8.4638348255651827</v>
      </c>
      <c r="EU21" s="9">
        <f>AVERAGE(EO21:EP21)</f>
        <v>8.4619649999999993</v>
      </c>
      <c r="EV21" s="11">
        <f>STDEV(EO21:EP21)</f>
        <v>8.4638348255651827</v>
      </c>
      <c r="EZ21" s="3">
        <v>4.7853599999999998</v>
      </c>
      <c r="FA21" s="3">
        <v>6.5621099999999997</v>
      </c>
      <c r="FB21" s="3">
        <v>5.2889699999999999</v>
      </c>
      <c r="FC21" s="3">
        <v>1.89961</v>
      </c>
      <c r="FD21" s="3">
        <v>14.8369</v>
      </c>
      <c r="FE21" s="3">
        <v>4.5055300000000003</v>
      </c>
      <c r="FF21" s="3">
        <v>3.2880199999999999</v>
      </c>
      <c r="FG21" s="3">
        <v>3.1638199999999999</v>
      </c>
      <c r="FH21" s="3">
        <v>2.1524200000000002</v>
      </c>
      <c r="FI21" s="3">
        <v>1.2967200000000001</v>
      </c>
      <c r="FJ21" s="3">
        <v>5.7121399999999998</v>
      </c>
      <c r="FK21" s="3">
        <v>5.1967800000000004</v>
      </c>
      <c r="FL21" s="3">
        <v>2.4091499999999999</v>
      </c>
      <c r="FM21" s="3">
        <v>0.709642</v>
      </c>
      <c r="FN21" s="3">
        <v>2.7163599999999999</v>
      </c>
      <c r="FP21" s="16">
        <f t="shared" ref="FP21:FP26" si="82">AVERAGE(EZ21:FJ21)</f>
        <v>4.8628727272727277</v>
      </c>
      <c r="FQ21" s="14">
        <f t="shared" ref="FQ21:FQ26" si="83">STDEV(EZ21:FJ21)</f>
        <v>3.7096766667004584</v>
      </c>
      <c r="FR21" s="9">
        <f>AVERAGE(EZ21:FJ21)</f>
        <v>4.8628727272727277</v>
      </c>
      <c r="FS21" s="11">
        <f>STDEV(EZ21:FJ21)</f>
        <v>3.7096766667004584</v>
      </c>
      <c r="FU21" s="3">
        <v>11.4162</v>
      </c>
      <c r="FW21" s="3">
        <v>3.58867</v>
      </c>
      <c r="FX21" s="3">
        <v>0.52102499999999996</v>
      </c>
      <c r="FY21" s="3">
        <v>6.1436000000000002</v>
      </c>
      <c r="FZ21" s="3">
        <v>0.82814200000000004</v>
      </c>
      <c r="GA21" s="3">
        <v>1.1677</v>
      </c>
      <c r="GB21" s="3">
        <v>0.89146899999999996</v>
      </c>
      <c r="GC21" s="3">
        <v>0.76592000000000005</v>
      </c>
      <c r="GD21" s="3">
        <v>0.64832199999999995</v>
      </c>
      <c r="GE21" s="3">
        <v>1.9330000000000001</v>
      </c>
      <c r="GF21" s="3">
        <v>0.572465</v>
      </c>
      <c r="GG21" s="3">
        <v>1.8485199999999999</v>
      </c>
      <c r="GI21" s="16">
        <f t="shared" ref="GI21:GI26" si="84">AVERAGE(FW21:GC21)</f>
        <v>1.9866465714285717</v>
      </c>
      <c r="GJ21" s="14">
        <f t="shared" ref="GJ21:GJ26" si="85">STDEV(FW21:GC21)</f>
        <v>2.1093909495265737</v>
      </c>
      <c r="GK21" s="9">
        <f>AVERAGE(FW21:GC21)</f>
        <v>1.9866465714285717</v>
      </c>
      <c r="GL21" s="11">
        <f>STDEV(FW21:GC21)</f>
        <v>2.1093909495265737</v>
      </c>
      <c r="GN21" s="3">
        <v>1.3404400000000001</v>
      </c>
      <c r="GO21" s="3">
        <v>0.25589299999999998</v>
      </c>
      <c r="GP21" s="3">
        <v>0.79150799999999999</v>
      </c>
      <c r="GQ21" s="3">
        <v>0.21141399999999999</v>
      </c>
      <c r="GR21" s="3">
        <v>0.58732700000000004</v>
      </c>
      <c r="GS21" s="3">
        <v>0.281136</v>
      </c>
      <c r="GT21" s="3">
        <v>0.26434099999999999</v>
      </c>
      <c r="GU21" s="3">
        <v>0.49206899999999998</v>
      </c>
      <c r="GV21" s="3">
        <v>0.34036699999999998</v>
      </c>
      <c r="GW21" s="3">
        <v>0.377191</v>
      </c>
      <c r="GY21" s="3">
        <v>0.57674300000000001</v>
      </c>
      <c r="GZ21" s="3">
        <v>0.373477</v>
      </c>
      <c r="HB21" s="16">
        <f t="shared" ref="HB21:HB26" si="86">AVERAGE(GN21:GY21)</f>
        <v>0.50167536363636356</v>
      </c>
      <c r="HC21" s="14">
        <f t="shared" ref="HC21:HC26" si="87">STDEV(GN21:GY21)</f>
        <v>0.33041417840621595</v>
      </c>
      <c r="HD21" s="9">
        <f>AVERAGE(GN21:GY21)</f>
        <v>0.50167536363636356</v>
      </c>
      <c r="HE21" s="11">
        <f>STDEV(GN21:GY21)</f>
        <v>0.33041417840621595</v>
      </c>
      <c r="HG21" s="3">
        <v>8.3344000000000005</v>
      </c>
      <c r="HH21" s="3">
        <v>4.4808000000000003</v>
      </c>
      <c r="HI21" s="3">
        <v>1.56515</v>
      </c>
      <c r="HK21" s="16">
        <f t="shared" ref="HK21:HK26" si="88">AVERAGE(HG21:HH21)</f>
        <v>6.4076000000000004</v>
      </c>
      <c r="HL21" s="14">
        <f>STDEV(HG21:HH21)</f>
        <v>2.7249066919804794</v>
      </c>
      <c r="HM21" s="9">
        <f>AVERAGE(HG21:HH21)</f>
        <v>6.4076000000000004</v>
      </c>
      <c r="HN21" s="11">
        <f>STDEV(HG21:HH21)</f>
        <v>2.7249066919804794</v>
      </c>
      <c r="HP21" s="3">
        <v>1.25004</v>
      </c>
      <c r="HS21" s="9">
        <f>AVERAGE(HP21:HQ21)</f>
        <v>1.25004</v>
      </c>
      <c r="IB21" s="3">
        <v>0.78891900000000004</v>
      </c>
      <c r="IC21" s="3">
        <v>0.30274899999999999</v>
      </c>
      <c r="ID21" s="3">
        <v>0.96617799999999998</v>
      </c>
      <c r="IE21" s="3">
        <v>0.57347300000000001</v>
      </c>
      <c r="IF21" s="3">
        <v>0.865537</v>
      </c>
      <c r="IH21" s="16">
        <f t="shared" ref="IH21:IH26" si="89">AVERAGE(IB21:IE21)</f>
        <v>0.65782974999999999</v>
      </c>
      <c r="II21" s="14">
        <f>STDEV(IB21:IE21)</f>
        <v>0.28604279110810787</v>
      </c>
      <c r="IJ21" s="9">
        <f>AVERAGE(IB21:IE21)</f>
        <v>0.65782974999999999</v>
      </c>
      <c r="IK21" s="11">
        <f>STDEV(IB21:IE21)</f>
        <v>0.28604279110810787</v>
      </c>
      <c r="IM21" s="3">
        <v>2.6674199999999999</v>
      </c>
      <c r="IN21" s="3">
        <v>5.0833500000000003</v>
      </c>
      <c r="IO21" s="3">
        <v>3.2421000000000002</v>
      </c>
      <c r="IP21" s="3">
        <v>1.6294500000000001</v>
      </c>
      <c r="IQ21" s="3">
        <v>0.83761600000000003</v>
      </c>
      <c r="IR21" s="3">
        <v>1.6883600000000001</v>
      </c>
      <c r="IS21" s="3">
        <v>1.98973</v>
      </c>
      <c r="IT21" s="3">
        <v>1.3567100000000001</v>
      </c>
      <c r="IV21" s="16">
        <f t="shared" ref="IV21:IV26" si="90">AVERAGE(IM21:IR21)</f>
        <v>2.5247160000000002</v>
      </c>
      <c r="IW21" s="14">
        <f t="shared" ref="IW21:IW26" si="91">STDEV(IM21:IR21)</f>
        <v>1.5118803630261222</v>
      </c>
      <c r="IX21" s="9">
        <f>AVERAGE(IM21:IR21)</f>
        <v>2.5247160000000002</v>
      </c>
      <c r="IY21" s="11">
        <f>STDEV(IM21:IR21)</f>
        <v>1.5118803630261222</v>
      </c>
      <c r="JA21" s="3">
        <v>0.37762899999999999</v>
      </c>
      <c r="JB21" s="3">
        <v>0.34629900000000002</v>
      </c>
      <c r="JC21" s="3">
        <v>0.28276600000000002</v>
      </c>
      <c r="JD21" s="3">
        <v>0.18631600000000001</v>
      </c>
      <c r="JE21" s="3">
        <v>0.388407</v>
      </c>
      <c r="JF21" s="3">
        <v>0.39626600000000001</v>
      </c>
      <c r="JG21" s="3">
        <v>0.57708099999999996</v>
      </c>
      <c r="JH21" s="3">
        <v>0.29739199999999999</v>
      </c>
      <c r="JI21" s="3">
        <v>0.83183600000000002</v>
      </c>
      <c r="JK21" s="16">
        <f t="shared" ref="JK21:JK26" si="92">AVERAGE(JA21:JG21)</f>
        <v>0.36496628571428563</v>
      </c>
      <c r="JL21" s="14">
        <f t="shared" ref="JL21:JL26" si="93">STDEV(JA21:JG21)</f>
        <v>0.11951528121501792</v>
      </c>
      <c r="JM21" s="9">
        <f>AVERAGE(JA21:JG21)</f>
        <v>0.36496628571428563</v>
      </c>
      <c r="JN21" s="11">
        <f>STDEV(JA21:JG21)</f>
        <v>0.11951528121501792</v>
      </c>
      <c r="JP21" s="20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</row>
    <row r="22" spans="1:320" x14ac:dyDescent="0.2">
      <c r="A22" s="84" t="s">
        <v>44</v>
      </c>
      <c r="B22" s="3">
        <v>6.5119499999999997E-2</v>
      </c>
      <c r="C22" s="3">
        <v>0.105364</v>
      </c>
      <c r="D22" s="3">
        <v>9.1336799999999996E-2</v>
      </c>
      <c r="E22" s="3">
        <v>7.2236300000000003E-2</v>
      </c>
      <c r="F22" s="3">
        <v>5.3050800000000002E-2</v>
      </c>
      <c r="G22" s="3">
        <v>5.5653500000000002E-2</v>
      </c>
      <c r="H22" s="3">
        <v>3.09737E-2</v>
      </c>
      <c r="I22" s="3">
        <v>2.1172300000000002E-2</v>
      </c>
      <c r="J22" s="3">
        <v>2.6739599999999999E-2</v>
      </c>
      <c r="K22" s="3">
        <v>2.4371199999999999E-2</v>
      </c>
      <c r="L22" s="3">
        <v>5.8178000000000001E-2</v>
      </c>
      <c r="M22" s="3">
        <v>4.3572600000000003E-2</v>
      </c>
      <c r="N22" s="3">
        <v>0.10757799999999999</v>
      </c>
      <c r="O22" s="3">
        <v>0.20039599999999999</v>
      </c>
      <c r="P22" s="3">
        <v>6.8716600000000003E-2</v>
      </c>
      <c r="Q22" s="3">
        <v>7.8198699999999996E-2</v>
      </c>
      <c r="R22" s="3">
        <v>9.2646099999999995E-3</v>
      </c>
      <c r="S22" s="3">
        <v>6.3193899999999997E-2</v>
      </c>
      <c r="T22" s="3">
        <v>6.0491400000000001E-2</v>
      </c>
      <c r="U22" s="3">
        <v>2.9152000000000001E-2</v>
      </c>
      <c r="W22" s="16">
        <f t="shared" si="72"/>
        <v>6.5031974210526311E-2</v>
      </c>
      <c r="X22" s="14">
        <f t="shared" si="73"/>
        <v>4.2666191966519114E-2</v>
      </c>
      <c r="Y22" s="9">
        <f>AVERAGE(B22:T22)</f>
        <v>6.5031974210526311E-2</v>
      </c>
      <c r="Z22" s="11">
        <f>STDEV(B22:T22)</f>
        <v>4.2666191966519114E-2</v>
      </c>
      <c r="AB22" s="3">
        <v>0.263909</v>
      </c>
      <c r="AC22" s="3">
        <v>2.3549799999999999E-2</v>
      </c>
      <c r="AF22" s="9">
        <f t="shared" si="74"/>
        <v>0.14372940000000001</v>
      </c>
      <c r="AG22" s="11">
        <f>STDEV(AB22:AD22)</f>
        <v>0.16995962024057359</v>
      </c>
      <c r="AI22" s="3">
        <v>0.27587299999999998</v>
      </c>
      <c r="AJ22" s="3">
        <v>0.151725</v>
      </c>
      <c r="AK22" s="3">
        <v>0.57169400000000004</v>
      </c>
      <c r="AL22" s="3">
        <v>0.34181600000000001</v>
      </c>
      <c r="AM22" s="3">
        <v>0.20310400000000001</v>
      </c>
      <c r="AN22" s="3">
        <v>0.129773</v>
      </c>
      <c r="AO22" s="3">
        <v>0.17214499999999999</v>
      </c>
      <c r="AP22" s="3">
        <v>7.6070899999999997E-2</v>
      </c>
      <c r="AQ22" s="3">
        <v>0.25828400000000001</v>
      </c>
      <c r="AR22" s="3">
        <v>0.29530000000000001</v>
      </c>
      <c r="AS22" s="3">
        <v>0.266073</v>
      </c>
      <c r="AT22" s="3">
        <v>0.26127699999999998</v>
      </c>
      <c r="AV22" s="16">
        <f t="shared" si="75"/>
        <v>0.30884240000000002</v>
      </c>
      <c r="AW22" s="14">
        <f t="shared" si="76"/>
        <v>0.16365488831165415</v>
      </c>
      <c r="AX22" s="9">
        <f t="shared" ref="AX22:AX26" si="94">AVERAGE(AI22:AM22)</f>
        <v>0.30884240000000002</v>
      </c>
      <c r="AY22" s="11">
        <f t="shared" ref="AY22:AY26" si="95">STDEV(AI22:AM22)</f>
        <v>0.16365488831165415</v>
      </c>
      <c r="BA22" s="3">
        <v>0.24379600000000001</v>
      </c>
      <c r="BB22" s="3">
        <v>0.25883299999999998</v>
      </c>
      <c r="BC22" s="3">
        <v>0.15689</v>
      </c>
      <c r="BD22" s="3">
        <v>0.18601899999999999</v>
      </c>
      <c r="BE22" s="3">
        <v>0.216832</v>
      </c>
      <c r="BF22" s="3">
        <v>4.2818799999999997E-2</v>
      </c>
      <c r="BG22" s="3">
        <v>0.110884</v>
      </c>
      <c r="BH22" s="3">
        <v>6.08859E-2</v>
      </c>
      <c r="BJ22" s="16">
        <f t="shared" si="77"/>
        <v>0.1737246857142857</v>
      </c>
      <c r="BK22" s="14">
        <f>STDEV(BA22:BG22)</f>
        <v>7.6954006061790564E-2</v>
      </c>
      <c r="BL22" s="9">
        <f t="shared" ref="BL22:BL26" si="96">AVERAGE(BA22:BG22)</f>
        <v>0.1737246857142857</v>
      </c>
      <c r="BM22" s="11">
        <f t="shared" ref="BM22:BM26" si="97">STDEV(BA22:BG22)</f>
        <v>7.6954006061790564E-2</v>
      </c>
      <c r="BO22" s="3">
        <v>0.14282500000000001</v>
      </c>
      <c r="BP22" s="3">
        <v>0.16713800000000001</v>
      </c>
      <c r="BQ22" s="3">
        <v>5.0052699999999999E-2</v>
      </c>
      <c r="BR22" s="3">
        <v>0.12762499999999999</v>
      </c>
      <c r="BS22" s="3">
        <v>3.7357899999999999E-2</v>
      </c>
      <c r="BT22" s="3">
        <v>3.8388600000000002E-2</v>
      </c>
      <c r="BU22" s="3">
        <v>0.32108599999999998</v>
      </c>
      <c r="BV22" s="3">
        <v>0.15006700000000001</v>
      </c>
      <c r="BW22" s="3">
        <v>0.24362300000000001</v>
      </c>
      <c r="BY22" s="3" t="s">
        <v>209</v>
      </c>
      <c r="BZ22" s="3" t="s">
        <v>209</v>
      </c>
      <c r="CB22" s="3">
        <v>3.1414699999999997E-2</v>
      </c>
      <c r="CC22" s="3">
        <v>0.15801399999999999</v>
      </c>
      <c r="CD22" s="3">
        <v>0.104714</v>
      </c>
      <c r="CE22" s="3">
        <v>3.94913E-2</v>
      </c>
      <c r="CF22" s="3">
        <v>2.8802600000000001E-2</v>
      </c>
      <c r="CG22" s="3">
        <v>2.8705999999999999E-2</v>
      </c>
      <c r="CH22" s="3">
        <v>2.0362600000000002E-2</v>
      </c>
      <c r="CI22" s="3">
        <v>1.7812999999999999E-2</v>
      </c>
      <c r="CK22" s="16">
        <f t="shared" si="78"/>
        <v>7.2487319999999994E-2</v>
      </c>
      <c r="CL22" s="14">
        <f t="shared" si="79"/>
        <v>5.7090770065370458E-2</v>
      </c>
      <c r="CM22" s="9">
        <f t="shared" ref="CM22:CM26" si="98">AVERAGE(CB22:CF22)</f>
        <v>7.2487319999999994E-2</v>
      </c>
      <c r="CN22" s="11">
        <f t="shared" ref="CN22:CN26" si="99">STDEV(CB22:CF22)</f>
        <v>5.7090770065370458E-2</v>
      </c>
      <c r="CP22" s="3">
        <v>8.7484800000000001E-2</v>
      </c>
      <c r="CQ22" s="3">
        <v>0.117063</v>
      </c>
      <c r="CR22" s="3">
        <v>7.3491000000000001E-2</v>
      </c>
      <c r="CS22" s="3">
        <v>7.3803800000000003E-2</v>
      </c>
      <c r="CT22" s="3">
        <v>0.31756899999999999</v>
      </c>
      <c r="CU22" s="3">
        <v>6.0979999999999999E-2</v>
      </c>
      <c r="CV22" s="3">
        <v>3.4428199999999999E-2</v>
      </c>
      <c r="CW22" s="3">
        <v>0.18720400000000001</v>
      </c>
      <c r="CY22" s="16">
        <f t="shared" si="80"/>
        <v>0.12173193333333333</v>
      </c>
      <c r="CZ22" s="14">
        <f t="shared" si="81"/>
        <v>9.7838553523703853E-2</v>
      </c>
      <c r="DA22" s="9">
        <f t="shared" ref="DA22:DA26" si="100">AVERAGE(CP22:CU22)</f>
        <v>0.12173193333333333</v>
      </c>
      <c r="DB22" s="11">
        <f t="shared" ref="DB22:DB26" si="101">STDEV(CP22:CU22)</f>
        <v>9.7838553523703853E-2</v>
      </c>
      <c r="DD22" s="3">
        <v>3.0752499999999999E-2</v>
      </c>
      <c r="DE22" s="3">
        <v>4.1234699999999999E-2</v>
      </c>
      <c r="DG22" s="9">
        <f>AVERAGE(DD22:DE22)</f>
        <v>3.5993600000000001E-2</v>
      </c>
      <c r="DH22" s="11">
        <f>STDEV(DD22:DE22)</f>
        <v>7.4120347017536175E-3</v>
      </c>
      <c r="DJ22" s="3">
        <v>0.28148800000000002</v>
      </c>
      <c r="DK22" s="3">
        <v>0.24524099999999999</v>
      </c>
      <c r="DL22" s="3">
        <v>0.236983</v>
      </c>
      <c r="DM22" s="3">
        <v>7.34374E-2</v>
      </c>
      <c r="DO22" s="16">
        <f>AVERAGE(DJ22:DL22)</f>
        <v>0.25457066666666667</v>
      </c>
      <c r="DP22" s="14">
        <f>STDEV(DJ22:DL22)</f>
        <v>2.3673946995237907E-2</v>
      </c>
      <c r="DQ22" s="9">
        <f t="shared" ref="DQ22:DQ25" si="102">AVERAGE(DJ22:DL22)</f>
        <v>0.25457066666666667</v>
      </c>
      <c r="DR22" s="11">
        <f t="shared" ref="DR22:DR25" si="103">STDEV(DJ22:DL22)</f>
        <v>2.3673946995237907E-2</v>
      </c>
      <c r="DT22" s="3">
        <v>4.46328E-2</v>
      </c>
      <c r="DU22" s="3">
        <v>7.4250099999999999E-2</v>
      </c>
      <c r="DW22" s="9">
        <f>AVERAGE(DT22:DU22)</f>
        <v>5.944145E-2</v>
      </c>
      <c r="DX22" s="11">
        <f>STDEV(DT22:DU22)</f>
        <v>2.094259367043633E-2</v>
      </c>
      <c r="DZ22" s="3">
        <v>0.35846699999999998</v>
      </c>
      <c r="EA22" s="3">
        <v>0.44120599999999999</v>
      </c>
      <c r="EC22" s="9">
        <f>AVERAGE(DZ22:EA22)</f>
        <v>0.39983649999999998</v>
      </c>
      <c r="ED22" s="11">
        <f>STDEV(DZ22:EA22)</f>
        <v>5.8505307968594128E-2</v>
      </c>
      <c r="EF22" s="101">
        <v>0.51823304013247617</v>
      </c>
      <c r="EG22" s="101">
        <v>0.58582067095265933</v>
      </c>
      <c r="EH22" s="101">
        <v>6.8790154256769917E-2</v>
      </c>
      <c r="EJ22" s="16">
        <f>AVERAGE(EF22:EG22)</f>
        <v>0.55202685554256781</v>
      </c>
      <c r="EK22" s="14">
        <f>STDEV(EF22:EG22)</f>
        <v>4.7791672077284401E-2</v>
      </c>
      <c r="EL22" s="9">
        <f t="shared" ref="EL22:EL25" si="104">AVERAGE(EF22:EG22)</f>
        <v>0.55202685554256781</v>
      </c>
      <c r="EM22" s="11">
        <f t="shared" ref="EM22:EM25" si="105">STDEV(EF22:EG22)</f>
        <v>4.7791672077284401E-2</v>
      </c>
      <c r="EO22" s="3">
        <v>0.68023699999999998</v>
      </c>
      <c r="EP22" s="3">
        <v>0.200849</v>
      </c>
      <c r="EQ22" s="3">
        <v>0.185443</v>
      </c>
      <c r="ES22" s="16">
        <f>AVERAGE(EO22:EP22)</f>
        <v>0.44054300000000002</v>
      </c>
      <c r="ET22" s="14">
        <f>STDEV(EO22:EP22)</f>
        <v>0.33897850561945647</v>
      </c>
      <c r="EU22" s="9">
        <f t="shared" ref="EU22:EU25" si="106">AVERAGE(EO22:EP22)</f>
        <v>0.44054300000000002</v>
      </c>
      <c r="EV22" s="11">
        <f t="shared" ref="EV22:EV25" si="107">STDEV(EO22:EP22)</f>
        <v>0.33897850561945647</v>
      </c>
      <c r="EX22" s="1">
        <v>5.1444499999999997E-2</v>
      </c>
      <c r="EZ22" s="3">
        <v>0.86425700000000005</v>
      </c>
      <c r="FA22" s="3">
        <v>1.1057600000000001</v>
      </c>
      <c r="FB22" s="3">
        <v>1.0141500000000001</v>
      </c>
      <c r="FC22" s="3">
        <v>0.457034</v>
      </c>
      <c r="FD22" s="3">
        <v>2.1391200000000001</v>
      </c>
      <c r="FE22" s="3">
        <v>0.71819500000000003</v>
      </c>
      <c r="FF22" s="3">
        <v>0.69141399999999997</v>
      </c>
      <c r="FG22" s="3">
        <v>0.442992</v>
      </c>
      <c r="FH22" s="3">
        <v>0.37628299999999998</v>
      </c>
      <c r="FI22" s="3">
        <v>0.30529800000000001</v>
      </c>
      <c r="FJ22" s="3">
        <v>1.0591200000000001</v>
      </c>
      <c r="FK22" s="3">
        <v>0.86215299999999995</v>
      </c>
      <c r="FL22" s="3">
        <v>0.216917</v>
      </c>
      <c r="FM22" s="3">
        <v>7.1864499999999998E-2</v>
      </c>
      <c r="FN22" s="3">
        <v>0.30701499999999998</v>
      </c>
      <c r="FP22" s="16">
        <f t="shared" si="82"/>
        <v>0.83396572727272733</v>
      </c>
      <c r="FQ22" s="14">
        <f t="shared" si="83"/>
        <v>0.51759086792197018</v>
      </c>
      <c r="FR22" s="9">
        <f t="shared" ref="FR22:FR26" si="108">AVERAGE(EZ22:FJ22)</f>
        <v>0.83396572727272733</v>
      </c>
      <c r="FS22" s="11">
        <f t="shared" ref="FS22:FS26" si="109">STDEV(EZ22:FJ22)</f>
        <v>0.51759086792197018</v>
      </c>
      <c r="FU22" s="3">
        <v>1.47468</v>
      </c>
      <c r="FW22" s="3">
        <v>0.214896</v>
      </c>
      <c r="FX22" s="3">
        <v>5.00892E-2</v>
      </c>
      <c r="FY22" s="3">
        <v>1.2762</v>
      </c>
      <c r="FZ22" s="3">
        <v>0.205121</v>
      </c>
      <c r="GA22" s="3">
        <v>0.31177100000000002</v>
      </c>
      <c r="GB22" s="3">
        <v>7.5859899999999994E-2</v>
      </c>
      <c r="GC22" s="3">
        <v>9.5413999999999999E-2</v>
      </c>
      <c r="GD22" s="3">
        <v>0.12687399999999999</v>
      </c>
      <c r="GE22" s="3">
        <v>0.15656400000000001</v>
      </c>
      <c r="GF22" s="3">
        <v>2.0440199999999999E-2</v>
      </c>
      <c r="GG22" s="3">
        <v>0.137687</v>
      </c>
      <c r="GI22" s="16">
        <f t="shared" si="84"/>
        <v>0.31847872857142867</v>
      </c>
      <c r="GJ22" s="14">
        <f t="shared" si="85"/>
        <v>0.43234035431423201</v>
      </c>
      <c r="GK22" s="9">
        <f t="shared" ref="GK22:GK26" si="110">AVERAGE(FW22:GC22)</f>
        <v>0.31847872857142867</v>
      </c>
      <c r="GL22" s="11">
        <f t="shared" ref="GL22:GL26" si="111">STDEV(FW22:GC22)</f>
        <v>0.43234035431423201</v>
      </c>
      <c r="GN22" s="3">
        <v>0.107262</v>
      </c>
      <c r="GO22" s="3">
        <v>3.0818499999999999E-2</v>
      </c>
      <c r="GP22" s="3">
        <v>8.4213300000000005E-2</v>
      </c>
      <c r="GQ22" s="3">
        <v>2.77589E-2</v>
      </c>
      <c r="GR22" s="3">
        <v>3.7139600000000002E-2</v>
      </c>
      <c r="GS22" s="3">
        <v>3.6915200000000002E-2</v>
      </c>
      <c r="GT22" s="3">
        <v>4.0501099999999998E-2</v>
      </c>
      <c r="GU22" s="3">
        <v>4.2012300000000002E-2</v>
      </c>
      <c r="GV22" s="3">
        <v>1.3085599999999999E-2</v>
      </c>
      <c r="GW22" s="3">
        <v>4.4110000000000003E-2</v>
      </c>
      <c r="GX22" s="3">
        <v>2.8167500000000002E-2</v>
      </c>
      <c r="GY22" s="3">
        <v>9.3049000000000007E-2</v>
      </c>
      <c r="GZ22" s="3">
        <v>7.6426099999999997E-2</v>
      </c>
      <c r="HB22" s="16">
        <f t="shared" si="86"/>
        <v>4.8752749999999991E-2</v>
      </c>
      <c r="HC22" s="14">
        <f t="shared" si="87"/>
        <v>2.9405146794257285E-2</v>
      </c>
      <c r="HD22" s="9">
        <f t="shared" ref="HD22:HD26" si="112">AVERAGE(GN22:GY22)</f>
        <v>4.8752749999999991E-2</v>
      </c>
      <c r="HE22" s="11">
        <f t="shared" ref="HE22:HE26" si="113">STDEV(GN22:GY22)</f>
        <v>2.9405146794257285E-2</v>
      </c>
      <c r="HG22" s="3">
        <v>1.64011</v>
      </c>
      <c r="HH22" s="3">
        <v>0.70997699999999997</v>
      </c>
      <c r="HI22" s="3">
        <v>0.137484</v>
      </c>
      <c r="HK22" s="16">
        <f t="shared" si="88"/>
        <v>1.1750434999999999</v>
      </c>
      <c r="HL22" s="14">
        <f>STDEV(HG22:HH22)</f>
        <v>0.65770335170538707</v>
      </c>
      <c r="HM22" s="9">
        <f t="shared" ref="HM22:HM26" si="114">AVERAGE(HG22:HH22)</f>
        <v>1.1750434999999999</v>
      </c>
      <c r="HN22" s="11">
        <f t="shared" ref="HN22:HN25" si="115">STDEV(HG22:HH22)</f>
        <v>0.65770335170538707</v>
      </c>
      <c r="HP22" s="3">
        <v>7.4207899999999993E-2</v>
      </c>
      <c r="HS22" s="9">
        <f>AVERAGE(HP22:HQ22)</f>
        <v>7.4207899999999993E-2</v>
      </c>
      <c r="HV22" s="3">
        <v>2.2639300000000001E-2</v>
      </c>
      <c r="HW22" s="3">
        <v>6.6833799999999999E-2</v>
      </c>
      <c r="HY22" s="9">
        <f>AVERAGE(HV22:HW22)</f>
        <v>4.473655E-2</v>
      </c>
      <c r="HZ22" s="11">
        <f>STDEV(HV22:HW22)</f>
        <v>3.125023064114886E-2</v>
      </c>
      <c r="IB22" s="3">
        <v>5.9446199999999998E-2</v>
      </c>
      <c r="IC22" s="3">
        <v>3.5187900000000001E-2</v>
      </c>
      <c r="ID22" s="3">
        <v>8.6671899999999996E-2</v>
      </c>
      <c r="IE22" s="3">
        <v>6.8144200000000002E-2</v>
      </c>
      <c r="IF22" s="3">
        <v>2.4778999999999999E-2</v>
      </c>
      <c r="IH22" s="16">
        <f t="shared" si="89"/>
        <v>6.2362550000000003E-2</v>
      </c>
      <c r="II22" s="14">
        <f>STDEV(IB22:IE22)</f>
        <v>2.1380198581007918E-2</v>
      </c>
      <c r="IJ22" s="9">
        <f t="shared" ref="IJ22:IJ26" si="116">AVERAGE(IB22:IE22)</f>
        <v>6.2362550000000003E-2</v>
      </c>
      <c r="IK22" s="11">
        <f t="shared" ref="IK22:IK26" si="117">STDEV(IB22:IE22)</f>
        <v>2.1380198581007918E-2</v>
      </c>
      <c r="IM22" s="3">
        <v>0.198125</v>
      </c>
      <c r="IN22" s="3">
        <v>0.327544</v>
      </c>
      <c r="IO22" s="3">
        <v>0.15774099999999999</v>
      </c>
      <c r="IP22" s="3">
        <v>0.212787</v>
      </c>
      <c r="IQ22" s="3">
        <v>0.13430300000000001</v>
      </c>
      <c r="IR22" s="3">
        <v>0.15976399999999999</v>
      </c>
      <c r="IS22" s="3">
        <v>7.7604699999999999E-2</v>
      </c>
      <c r="IT22" s="3">
        <v>0.102677</v>
      </c>
      <c r="IV22" s="16">
        <f t="shared" si="90"/>
        <v>0.19837733333333332</v>
      </c>
      <c r="IW22" s="14">
        <f t="shared" si="91"/>
        <v>6.948316520328264E-2</v>
      </c>
      <c r="IX22" s="9">
        <f t="shared" ref="IX22:IX26" si="118">AVERAGE(IM22:IR22)</f>
        <v>0.19837733333333332</v>
      </c>
      <c r="IY22" s="11">
        <f t="shared" ref="IY22:IY26" si="119">STDEV(IM22:IR22)</f>
        <v>6.948316520328264E-2</v>
      </c>
      <c r="JA22" s="3">
        <v>3.7460399999999998E-2</v>
      </c>
      <c r="JB22" s="3">
        <v>3.5599899999999997E-2</v>
      </c>
      <c r="JC22" s="3">
        <v>2.11112E-2</v>
      </c>
      <c r="JD22" s="3">
        <v>5.4416800000000001E-2</v>
      </c>
      <c r="JE22" s="3">
        <v>6.7810999999999996E-2</v>
      </c>
      <c r="JF22" s="3">
        <v>7.2098700000000002E-2</v>
      </c>
      <c r="JG22" s="3">
        <v>5.0753E-2</v>
      </c>
      <c r="JH22" s="3">
        <v>3.9732799999999999E-2</v>
      </c>
      <c r="JI22" s="3">
        <v>7.5691900000000006E-2</v>
      </c>
      <c r="JK22" s="16">
        <f t="shared" si="92"/>
        <v>4.8464428571428575E-2</v>
      </c>
      <c r="JL22" s="14">
        <f t="shared" si="93"/>
        <v>1.8295358018972495E-2</v>
      </c>
      <c r="JM22" s="9">
        <f t="shared" ref="JM22:JM26" si="120">AVERAGE(JA22:JG22)</f>
        <v>4.8464428571428575E-2</v>
      </c>
      <c r="JN22" s="11">
        <f t="shared" ref="JN22:JN26" si="121">STDEV(JA22:JG22)</f>
        <v>1.8295358018972495E-2</v>
      </c>
      <c r="JP22" s="20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</row>
    <row r="23" spans="1:320" ht="14.25" x14ac:dyDescent="0.25">
      <c r="A23" s="83" t="s">
        <v>290</v>
      </c>
      <c r="O23" s="3">
        <v>0.32506800000000002</v>
      </c>
      <c r="P23" s="3">
        <v>4.0749399999999998E-2</v>
      </c>
      <c r="W23" s="16">
        <f t="shared" si="72"/>
        <v>0.18290870000000001</v>
      </c>
      <c r="X23" s="14">
        <f t="shared" si="73"/>
        <v>0.20104361007746555</v>
      </c>
      <c r="Y23" s="9">
        <f t="shared" ref="Y23:Y26" si="122">AVERAGE(B23:T23)</f>
        <v>0.18290870000000001</v>
      </c>
      <c r="Z23" s="11">
        <f t="shared" ref="Z23:Z26" si="123">STDEV(B23:T23)</f>
        <v>0.20104361007746555</v>
      </c>
      <c r="AB23" s="3">
        <v>6.4281400000000002E-2</v>
      </c>
      <c r="AF23" s="9">
        <f t="shared" si="74"/>
        <v>6.4281400000000002E-2</v>
      </c>
      <c r="AI23" s="3">
        <v>0.31940600000000002</v>
      </c>
      <c r="AJ23" s="3">
        <v>0.123444</v>
      </c>
      <c r="AK23" s="3">
        <v>0.66909700000000005</v>
      </c>
      <c r="AL23" s="3">
        <v>0.45006400000000002</v>
      </c>
      <c r="AM23" s="3">
        <v>0.282082</v>
      </c>
      <c r="AN23" s="3">
        <v>-4.3329899999999998E-2</v>
      </c>
      <c r="AO23" s="3">
        <v>7.4513499999999996E-2</v>
      </c>
      <c r="AP23" s="3">
        <v>9.1455800000000004E-3</v>
      </c>
      <c r="AQ23" s="3">
        <v>0.17682</v>
      </c>
      <c r="AR23" s="3">
        <v>0.310448</v>
      </c>
      <c r="AS23" s="3">
        <v>0.25440800000000002</v>
      </c>
      <c r="AT23" s="3">
        <v>0.25468099999999999</v>
      </c>
      <c r="AV23" s="16">
        <f t="shared" si="75"/>
        <v>0.3688186</v>
      </c>
      <c r="AW23" s="14">
        <f t="shared" si="76"/>
        <v>0.20429235770777143</v>
      </c>
      <c r="AX23" s="9">
        <f t="shared" si="94"/>
        <v>0.3688186</v>
      </c>
      <c r="AY23" s="11">
        <f t="shared" si="95"/>
        <v>0.20429235770777143</v>
      </c>
      <c r="BA23" s="3">
        <v>0.18094099999999999</v>
      </c>
      <c r="BB23" s="3">
        <v>9.6861699999999995E-2</v>
      </c>
      <c r="BJ23" s="16">
        <f t="shared" si="77"/>
        <v>0.13890134999999998</v>
      </c>
      <c r="BK23" s="14">
        <f>STDEV(BA23:BG23)</f>
        <v>5.9453043187418148E-2</v>
      </c>
      <c r="BL23" s="9">
        <f t="shared" si="96"/>
        <v>0.13890134999999998</v>
      </c>
      <c r="BM23" s="11">
        <f t="shared" si="97"/>
        <v>5.9453043187418148E-2</v>
      </c>
      <c r="BO23" s="3">
        <v>9.4232499999999997E-2</v>
      </c>
      <c r="BP23" s="3">
        <v>0.18302199999999999</v>
      </c>
      <c r="BQ23" s="3">
        <v>0.260853</v>
      </c>
      <c r="BU23" s="3">
        <v>0.15091099999999999</v>
      </c>
      <c r="BW23" s="3">
        <v>0.107678</v>
      </c>
      <c r="BY23" s="3" t="s">
        <v>209</v>
      </c>
      <c r="BZ23" s="3" t="s">
        <v>209</v>
      </c>
      <c r="CC23" s="3">
        <v>0.38208199999999998</v>
      </c>
      <c r="CD23" s="3">
        <v>7.5288499999999994E-2</v>
      </c>
      <c r="CK23" s="16">
        <f t="shared" si="78"/>
        <v>0.22868524999999998</v>
      </c>
      <c r="CL23" s="14">
        <f t="shared" si="79"/>
        <v>0.21693576427395511</v>
      </c>
      <c r="CM23" s="9">
        <f t="shared" si="98"/>
        <v>0.22868524999999998</v>
      </c>
      <c r="CN23" s="11">
        <f t="shared" si="99"/>
        <v>0.21693576427395511</v>
      </c>
      <c r="CP23" s="3">
        <v>0.66313599999999995</v>
      </c>
      <c r="CQ23" s="3">
        <v>0.39544699999999999</v>
      </c>
      <c r="CT23" s="3">
        <v>1.2675099999999999</v>
      </c>
      <c r="CU23" s="3">
        <v>0.137797</v>
      </c>
      <c r="CV23" s="3">
        <v>0.19986999999999999</v>
      </c>
      <c r="CW23" s="3">
        <v>0.449882</v>
      </c>
      <c r="CY23" s="16">
        <f t="shared" si="80"/>
        <v>0.61597250000000003</v>
      </c>
      <c r="CZ23" s="14">
        <f t="shared" si="81"/>
        <v>0.4844270893158224</v>
      </c>
      <c r="DA23" s="9">
        <f t="shared" si="100"/>
        <v>0.61597250000000003</v>
      </c>
      <c r="DB23" s="11">
        <f t="shared" si="101"/>
        <v>0.4844270893158224</v>
      </c>
      <c r="EF23" s="101"/>
      <c r="EG23" s="101"/>
      <c r="EH23" s="101"/>
      <c r="EZ23" s="3">
        <v>0.411773</v>
      </c>
      <c r="FA23" s="3">
        <v>1.5659799999999999</v>
      </c>
      <c r="FB23" s="3">
        <v>0.357711</v>
      </c>
      <c r="FC23" s="3">
        <v>0.49101600000000001</v>
      </c>
      <c r="FE23" s="3">
        <v>0.39256099999999999</v>
      </c>
      <c r="FG23" s="3">
        <v>0.25597999999999999</v>
      </c>
      <c r="FJ23" s="3">
        <v>2.01092</v>
      </c>
      <c r="FK23" s="3">
        <v>0.69366300000000003</v>
      </c>
      <c r="FL23" s="3">
        <v>8.0359200000000006E-2</v>
      </c>
      <c r="FN23" s="3">
        <v>0.14577100000000001</v>
      </c>
      <c r="FP23" s="16">
        <f t="shared" si="82"/>
        <v>0.78370585714285723</v>
      </c>
      <c r="FQ23" s="14">
        <f t="shared" si="83"/>
        <v>0.70177979542337632</v>
      </c>
      <c r="FR23" s="9">
        <f t="shared" si="108"/>
        <v>0.78370585714285723</v>
      </c>
      <c r="FS23" s="11">
        <f t="shared" si="109"/>
        <v>0.70177979542337632</v>
      </c>
      <c r="FU23" s="3">
        <v>3.9173300000000002</v>
      </c>
      <c r="FW23" s="3">
        <v>0.97331000000000001</v>
      </c>
      <c r="FY23" s="3">
        <v>4.1749000000000001</v>
      </c>
      <c r="FZ23" s="3">
        <v>1.14984</v>
      </c>
      <c r="GA23" s="3">
        <v>0.943774</v>
      </c>
      <c r="GB23" s="3">
        <v>0.32984799999999997</v>
      </c>
      <c r="GC23" s="3">
        <v>0.43317099999999997</v>
      </c>
      <c r="GD23" s="3">
        <v>0.45449000000000001</v>
      </c>
      <c r="GE23" s="3">
        <v>0.68546600000000002</v>
      </c>
      <c r="GF23" s="3">
        <v>1.6174299999999999E-2</v>
      </c>
      <c r="GG23" s="3">
        <v>1.15852</v>
      </c>
      <c r="GI23" s="16">
        <f t="shared" si="84"/>
        <v>1.3341405000000002</v>
      </c>
      <c r="GJ23" s="14">
        <f t="shared" si="85"/>
        <v>1.4287627746186204</v>
      </c>
      <c r="GK23" s="9">
        <f t="shared" si="110"/>
        <v>1.3341405000000002</v>
      </c>
      <c r="GL23" s="11">
        <f t="shared" si="111"/>
        <v>1.4287627746186204</v>
      </c>
      <c r="GN23" s="3">
        <v>0.18193100000000001</v>
      </c>
      <c r="GP23" s="3">
        <v>0.10299700000000001</v>
      </c>
      <c r="HB23" s="16">
        <f t="shared" si="86"/>
        <v>0.14246400000000001</v>
      </c>
      <c r="HC23" s="14">
        <f t="shared" si="87"/>
        <v>5.5814766666178982E-2</v>
      </c>
      <c r="HD23" s="9">
        <f t="shared" si="112"/>
        <v>0.14246400000000001</v>
      </c>
      <c r="HE23" s="11">
        <f t="shared" si="113"/>
        <v>5.5814766666178982E-2</v>
      </c>
      <c r="HG23" s="3">
        <v>6.9175399999999998</v>
      </c>
      <c r="HH23" s="3">
        <v>3.2323499999999998</v>
      </c>
      <c r="HI23" s="3">
        <v>1.1947099999999999</v>
      </c>
      <c r="HK23" s="16">
        <f t="shared" si="88"/>
        <v>5.0749449999999996</v>
      </c>
      <c r="HL23" s="14">
        <f>STDEV(HG23:HH23)</f>
        <v>2.6058228389608544</v>
      </c>
      <c r="HM23" s="9">
        <f t="shared" si="114"/>
        <v>5.0749449999999996</v>
      </c>
      <c r="HN23" s="11">
        <f t="shared" si="115"/>
        <v>2.6058228389608544</v>
      </c>
      <c r="HV23" s="3">
        <v>1.2467299999999999</v>
      </c>
      <c r="HW23" s="3">
        <v>8.06925E-2</v>
      </c>
      <c r="HY23" s="9">
        <f>AVERAGE(HV23:HW23)</f>
        <v>0.66371124999999997</v>
      </c>
      <c r="HZ23" s="11">
        <f>STDEV(HV23:HW23)</f>
        <v>0.82451302336780896</v>
      </c>
      <c r="ID23" s="3">
        <v>0.432056</v>
      </c>
      <c r="IH23" s="16">
        <f t="shared" si="89"/>
        <v>0.432056</v>
      </c>
      <c r="IJ23" s="9">
        <f t="shared" si="116"/>
        <v>0.432056</v>
      </c>
      <c r="IM23" s="3">
        <v>0.109625</v>
      </c>
      <c r="IN23" s="3">
        <v>0.134328</v>
      </c>
      <c r="IO23" s="3">
        <v>0.35209299999999999</v>
      </c>
      <c r="IR23" s="3">
        <v>0.43173499999999998</v>
      </c>
      <c r="IS23" s="3">
        <v>0.21548900000000001</v>
      </c>
      <c r="IT23" s="3">
        <v>0.10236000000000001</v>
      </c>
      <c r="IV23" s="16">
        <f t="shared" si="90"/>
        <v>0.25694525000000001</v>
      </c>
      <c r="IW23" s="14">
        <f t="shared" si="91"/>
        <v>0.15952303605096238</v>
      </c>
      <c r="IX23" s="9">
        <f t="shared" si="118"/>
        <v>0.25694525000000001</v>
      </c>
      <c r="IY23" s="11">
        <f t="shared" si="119"/>
        <v>0.15952303605096238</v>
      </c>
      <c r="JA23" s="3">
        <v>0.24978800000000001</v>
      </c>
      <c r="JE23" s="3">
        <v>0.17958299999999999</v>
      </c>
      <c r="JF23" s="3">
        <v>0.119009</v>
      </c>
      <c r="JI23" s="3">
        <v>9.4545199999999996E-2</v>
      </c>
      <c r="JK23" s="16">
        <f t="shared" si="92"/>
        <v>0.18279333333333334</v>
      </c>
      <c r="JL23" s="14">
        <f t="shared" si="93"/>
        <v>6.5448578214758357E-2</v>
      </c>
      <c r="JM23" s="9">
        <f t="shared" si="120"/>
        <v>0.18279333333333334</v>
      </c>
      <c r="JN23" s="11">
        <f t="shared" si="121"/>
        <v>6.5448578214758357E-2</v>
      </c>
    </row>
    <row r="24" spans="1:320" x14ac:dyDescent="0.2">
      <c r="A24" s="83" t="s">
        <v>49</v>
      </c>
      <c r="B24" s="3">
        <v>0.253299</v>
      </c>
      <c r="C24" s="3">
        <v>0.26605600000000001</v>
      </c>
      <c r="D24" s="3">
        <v>0.26094800000000001</v>
      </c>
      <c r="E24" s="3">
        <v>0.32400299999999999</v>
      </c>
      <c r="F24" s="3">
        <v>0.21837400000000001</v>
      </c>
      <c r="G24" s="3">
        <v>0.22070100000000001</v>
      </c>
      <c r="H24" s="3">
        <v>0.17205400000000001</v>
      </c>
      <c r="I24" s="3">
        <v>0.33474799999999999</v>
      </c>
      <c r="J24" s="3">
        <v>0.311006</v>
      </c>
      <c r="K24" s="3">
        <v>0.37367800000000001</v>
      </c>
      <c r="L24" s="3">
        <v>0.24560499999999999</v>
      </c>
      <c r="M24" s="3">
        <v>0.19612599999999999</v>
      </c>
      <c r="N24" s="3">
        <v>0.234259</v>
      </c>
      <c r="O24" s="3">
        <v>0.192028</v>
      </c>
      <c r="P24" s="3">
        <v>0.35029300000000002</v>
      </c>
      <c r="Q24" s="3">
        <v>0.276451</v>
      </c>
      <c r="R24" s="3">
        <v>0.186081</v>
      </c>
      <c r="S24" s="3">
        <v>0.26357900000000001</v>
      </c>
      <c r="T24" s="3">
        <v>0.353126</v>
      </c>
      <c r="U24" s="3">
        <v>2.8982500000000001E-2</v>
      </c>
      <c r="W24" s="16">
        <f t="shared" si="72"/>
        <v>0.264863947368421</v>
      </c>
      <c r="X24" s="14">
        <f t="shared" si="73"/>
        <v>6.1461457509269755E-2</v>
      </c>
      <c r="Y24" s="9">
        <f t="shared" si="122"/>
        <v>0.264863947368421</v>
      </c>
      <c r="Z24" s="11">
        <f t="shared" si="123"/>
        <v>6.1461457509269755E-2</v>
      </c>
      <c r="AB24" s="3">
        <v>7.2564299999999998E-2</v>
      </c>
      <c r="AC24" s="3">
        <v>4.4747599999999998E-2</v>
      </c>
      <c r="AF24" s="9">
        <f t="shared" si="74"/>
        <v>5.8655949999999998E-2</v>
      </c>
      <c r="AG24" s="11">
        <f>STDEV(AB24:AD24)</f>
        <v>1.966937720023184E-2</v>
      </c>
      <c r="AI24" s="3">
        <v>1.9479300000000001E-2</v>
      </c>
      <c r="AJ24" s="3">
        <v>2.96715E-2</v>
      </c>
      <c r="AK24" s="3">
        <v>7.4413000000000007E-2</v>
      </c>
      <c r="AL24" s="3">
        <v>8.8403899999999994E-2</v>
      </c>
      <c r="AM24" s="3">
        <v>3.5503800000000002E-2</v>
      </c>
      <c r="AN24" s="3">
        <v>2.6388499999999999E-2</v>
      </c>
      <c r="AO24" s="3">
        <v>2.35958E-2</v>
      </c>
      <c r="AP24" s="3">
        <v>1.66508E-2</v>
      </c>
      <c r="AR24" s="3">
        <v>3.0473099999999999E-2</v>
      </c>
      <c r="AS24" s="3">
        <v>2.32296E-2</v>
      </c>
      <c r="AT24" s="3">
        <v>2.2456E-2</v>
      </c>
      <c r="AV24" s="16">
        <f t="shared" si="75"/>
        <v>4.9494299999999998E-2</v>
      </c>
      <c r="AW24" s="14">
        <f t="shared" si="76"/>
        <v>3.0101811809839635E-2</v>
      </c>
      <c r="AX24" s="9">
        <f t="shared" si="94"/>
        <v>4.9494299999999998E-2</v>
      </c>
      <c r="AY24" s="11">
        <f t="shared" si="95"/>
        <v>3.0101811809839635E-2</v>
      </c>
      <c r="BB24" s="3">
        <v>2.8731300000000001E-2</v>
      </c>
      <c r="BJ24" s="16">
        <f t="shared" si="77"/>
        <v>2.8731300000000001E-2</v>
      </c>
      <c r="BL24" s="9">
        <f t="shared" si="96"/>
        <v>2.8731300000000001E-2</v>
      </c>
      <c r="BY24" s="3" t="s">
        <v>209</v>
      </c>
      <c r="BZ24" s="3" t="s">
        <v>209</v>
      </c>
      <c r="CB24" s="3">
        <v>7.7883999999999995E-2</v>
      </c>
      <c r="CC24" s="3">
        <v>0.394229</v>
      </c>
      <c r="CD24" s="3">
        <v>0.55810800000000005</v>
      </c>
      <c r="CE24" s="3">
        <v>0.54867500000000002</v>
      </c>
      <c r="CF24" s="3">
        <v>0.69403499999999996</v>
      </c>
      <c r="CG24" s="3">
        <v>0.22889899999999999</v>
      </c>
      <c r="CH24" s="3">
        <v>5.8298799999999998E-2</v>
      </c>
      <c r="CI24" s="3">
        <v>4.9050200000000002E-2</v>
      </c>
      <c r="CK24" s="16">
        <f t="shared" si="78"/>
        <v>0.45458619999999994</v>
      </c>
      <c r="CL24" s="14">
        <f t="shared" si="79"/>
        <v>0.23582447511804205</v>
      </c>
      <c r="CM24" s="9">
        <f t="shared" si="98"/>
        <v>0.45458619999999994</v>
      </c>
      <c r="CN24" s="11">
        <f t="shared" si="99"/>
        <v>0.23582447511804205</v>
      </c>
      <c r="CP24" s="3">
        <v>0.480769</v>
      </c>
      <c r="CQ24" s="3">
        <v>0.25455800000000001</v>
      </c>
      <c r="CR24" s="3">
        <v>0.29302</v>
      </c>
      <c r="CS24" s="3">
        <v>0.23038500000000001</v>
      </c>
      <c r="CT24" s="3">
        <v>0.37191000000000002</v>
      </c>
      <c r="CU24" s="3">
        <v>0.15293699999999999</v>
      </c>
      <c r="CV24" s="3">
        <v>0.22095000000000001</v>
      </c>
      <c r="CY24" s="16">
        <f t="shared" si="80"/>
        <v>0.29726316666666669</v>
      </c>
      <c r="CZ24" s="14">
        <f t="shared" si="81"/>
        <v>0.11523107903585146</v>
      </c>
      <c r="DA24" s="9">
        <f t="shared" si="100"/>
        <v>0.29726316666666669</v>
      </c>
      <c r="DB24" s="11">
        <f t="shared" si="101"/>
        <v>0.11523107903585146</v>
      </c>
      <c r="DD24" s="3">
        <v>9.4961299999999998E-2</v>
      </c>
      <c r="DE24" s="3">
        <v>0.15577099999999999</v>
      </c>
      <c r="DG24" s="9">
        <f>AVERAGE(DD24:DE24)</f>
        <v>0.12536615000000001</v>
      </c>
      <c r="DH24" s="11">
        <f>STDEV(DD24:DE24)</f>
        <v>4.2998951231919554E-2</v>
      </c>
      <c r="DL24" s="3">
        <v>9.2275900000000008E-3</v>
      </c>
      <c r="DO24" s="16">
        <f>AVERAGE(DJ24:DL24)</f>
        <v>9.2275900000000008E-3</v>
      </c>
      <c r="DQ24" s="9">
        <f t="shared" si="102"/>
        <v>9.2275900000000008E-3</v>
      </c>
      <c r="DT24" s="3">
        <v>4.2314699999999997E-2</v>
      </c>
      <c r="DU24" s="3">
        <v>0.123377</v>
      </c>
      <c r="DW24" s="9">
        <f>AVERAGE(DT24:DU24)</f>
        <v>8.2845849999999999E-2</v>
      </c>
      <c r="DX24" s="11">
        <f>STDEV(DT24:DU24)</f>
        <v>5.7319702028578272E-2</v>
      </c>
      <c r="EF24" s="101"/>
      <c r="EG24" s="101"/>
      <c r="EH24" s="101">
        <v>7.7241218936294556E-2</v>
      </c>
      <c r="EO24" s="3">
        <v>7.6814700000000001E-3</v>
      </c>
      <c r="EQ24" s="3">
        <v>3.86576E-2</v>
      </c>
      <c r="ES24" s="16">
        <f>AVERAGE(EO24:EP24)</f>
        <v>7.6814700000000001E-3</v>
      </c>
      <c r="EU24" s="9">
        <f t="shared" si="106"/>
        <v>7.6814700000000001E-3</v>
      </c>
      <c r="EZ24" s="3">
        <v>7.42086E-2</v>
      </c>
      <c r="FA24" s="3">
        <v>9.5732200000000003E-2</v>
      </c>
      <c r="FC24" s="3">
        <v>3.4549900000000001E-2</v>
      </c>
      <c r="FE24" s="3">
        <v>5.1468699999999999E-2</v>
      </c>
      <c r="FG24" s="3">
        <v>3.2011699999999997E-2</v>
      </c>
      <c r="FH24" s="3">
        <v>3.14107E-2</v>
      </c>
      <c r="FI24" s="3">
        <v>4.5137499999999997E-2</v>
      </c>
      <c r="FL24" s="3">
        <v>1.14734E-2</v>
      </c>
      <c r="FM24" s="3">
        <v>1.3584000000000001E-2</v>
      </c>
      <c r="FN24" s="3">
        <v>-9.5993599999999999E-4</v>
      </c>
      <c r="FP24" s="16">
        <f t="shared" si="82"/>
        <v>5.2074185714285716E-2</v>
      </c>
      <c r="FQ24" s="14">
        <f t="shared" si="83"/>
        <v>2.4430248646191911E-2</v>
      </c>
      <c r="FR24" s="9">
        <f t="shared" si="108"/>
        <v>5.2074185714285716E-2</v>
      </c>
      <c r="FS24" s="11">
        <f t="shared" si="109"/>
        <v>2.4430248646191911E-2</v>
      </c>
      <c r="FU24" s="3">
        <v>0.17508399999999999</v>
      </c>
      <c r="FW24" s="3">
        <v>0.33745900000000001</v>
      </c>
      <c r="FX24" s="3">
        <v>0.60122699999999996</v>
      </c>
      <c r="FY24" s="3">
        <v>0.80234300000000003</v>
      </c>
      <c r="FZ24" s="3">
        <v>0.80649999999999999</v>
      </c>
      <c r="GA24" s="3">
        <v>0.25120700000000001</v>
      </c>
      <c r="GB24" s="3">
        <v>0.19919700000000001</v>
      </c>
      <c r="GC24" s="3">
        <v>6.9434899999999994E-2</v>
      </c>
      <c r="GD24" s="3">
        <v>0.16207199999999999</v>
      </c>
      <c r="GE24" s="3">
        <v>9.0326500000000004E-2</v>
      </c>
      <c r="GF24" s="3">
        <v>3.93166E-2</v>
      </c>
      <c r="GG24" s="3">
        <v>3.8021600000000003E-2</v>
      </c>
      <c r="GI24" s="16">
        <f t="shared" si="84"/>
        <v>0.43819541428571424</v>
      </c>
      <c r="GJ24" s="14">
        <f t="shared" si="85"/>
        <v>0.29806265592651515</v>
      </c>
      <c r="GK24" s="9">
        <f t="shared" si="110"/>
        <v>0.43819541428571424</v>
      </c>
      <c r="GL24" s="11">
        <f t="shared" si="111"/>
        <v>0.29806265592651515</v>
      </c>
      <c r="GN24" s="3">
        <v>1.61158</v>
      </c>
      <c r="GO24" s="3">
        <v>1.5306299999999999</v>
      </c>
      <c r="GP24" s="3">
        <v>1.4757100000000001</v>
      </c>
      <c r="GQ24" s="3">
        <v>1.0926</v>
      </c>
      <c r="GR24" s="3">
        <v>1.71109</v>
      </c>
      <c r="GS24" s="3">
        <v>1.92727</v>
      </c>
      <c r="GT24" s="3">
        <v>1.9102399999999999</v>
      </c>
      <c r="GU24" s="3">
        <v>1.99665</v>
      </c>
      <c r="GV24" s="3">
        <v>1.91859</v>
      </c>
      <c r="GW24" s="3">
        <v>1.26522</v>
      </c>
      <c r="GX24" s="3">
        <v>2.3155999999999999</v>
      </c>
      <c r="GY24" s="3">
        <v>1.94312</v>
      </c>
      <c r="GZ24" s="3">
        <v>0.11153100000000001</v>
      </c>
      <c r="HB24" s="16">
        <f t="shared" si="86"/>
        <v>1.7248583333333334</v>
      </c>
      <c r="HC24" s="14">
        <f t="shared" si="87"/>
        <v>0.34472551248871175</v>
      </c>
      <c r="HD24" s="9">
        <f t="shared" si="112"/>
        <v>1.7248583333333334</v>
      </c>
      <c r="HE24" s="11">
        <f t="shared" si="113"/>
        <v>0.34472551248871175</v>
      </c>
      <c r="HG24" s="3">
        <v>0.13208400000000001</v>
      </c>
      <c r="HH24" s="3">
        <v>7.7186500000000005E-2</v>
      </c>
      <c r="HI24" s="3">
        <v>4.4568700000000003E-2</v>
      </c>
      <c r="HK24" s="16">
        <f t="shared" si="88"/>
        <v>0.10463525000000001</v>
      </c>
      <c r="HL24" s="14">
        <f>STDEV(HG24:HH24)</f>
        <v>3.8818394520188426E-2</v>
      </c>
      <c r="HM24" s="9">
        <f t="shared" si="114"/>
        <v>0.10463525000000001</v>
      </c>
      <c r="HN24" s="11">
        <f t="shared" si="115"/>
        <v>3.8818394520188426E-2</v>
      </c>
      <c r="HV24" s="3">
        <v>1.5167299999999999</v>
      </c>
      <c r="HW24" s="3">
        <v>9.0262499999999996E-2</v>
      </c>
      <c r="HY24" s="9">
        <f>AVERAGE(HV24:HW24)</f>
        <v>0.80349624999999991</v>
      </c>
      <c r="HZ24" s="11">
        <f>STDEV(HV24:HW24)</f>
        <v>1.0086648423922215</v>
      </c>
      <c r="IB24" s="3">
        <v>3.0585299999999999E-2</v>
      </c>
      <c r="IC24" s="3">
        <v>2.0134200000000001E-2</v>
      </c>
      <c r="ID24" s="3">
        <v>1.00342</v>
      </c>
      <c r="IE24" s="3">
        <v>0.84348900000000004</v>
      </c>
      <c r="IF24" s="3">
        <v>3.6471200000000002E-2</v>
      </c>
      <c r="IH24" s="16">
        <f t="shared" si="89"/>
        <v>0.47440712500000004</v>
      </c>
      <c r="II24" s="14">
        <f>STDEV(IB24:IE24)</f>
        <v>0.52262725885780448</v>
      </c>
      <c r="IJ24" s="9">
        <f t="shared" si="116"/>
        <v>0.47440712500000004</v>
      </c>
      <c r="IK24" s="11">
        <f t="shared" si="117"/>
        <v>0.52262725885780448</v>
      </c>
      <c r="IM24" s="3">
        <v>0.69077599999999995</v>
      </c>
      <c r="IN24" s="3">
        <v>0.84551100000000001</v>
      </c>
      <c r="IO24" s="3">
        <v>0.88232900000000003</v>
      </c>
      <c r="IP24" s="3">
        <v>0.562222</v>
      </c>
      <c r="IQ24" s="3">
        <v>0.66100400000000004</v>
      </c>
      <c r="IR24" s="3">
        <v>0.73658500000000005</v>
      </c>
      <c r="IS24" s="3">
        <v>0.103341</v>
      </c>
      <c r="IT24" s="3">
        <v>6.1153899999999997E-2</v>
      </c>
      <c r="IV24" s="16">
        <f t="shared" si="90"/>
        <v>0.72973783333333342</v>
      </c>
      <c r="IW24" s="14">
        <f t="shared" si="91"/>
        <v>0.11919588304537487</v>
      </c>
      <c r="IX24" s="9">
        <f t="shared" si="118"/>
        <v>0.72973783333333342</v>
      </c>
      <c r="IY24" s="11">
        <f t="shared" si="119"/>
        <v>0.11919588304537487</v>
      </c>
      <c r="JA24" s="3">
        <v>8.1917699999999996E-2</v>
      </c>
      <c r="JB24" s="3">
        <v>0.105589</v>
      </c>
      <c r="JC24" s="3">
        <v>3.6686200000000002E-2</v>
      </c>
      <c r="JD24" s="3">
        <v>0.10974399999999999</v>
      </c>
      <c r="JE24" s="3">
        <v>3.8578500000000002E-2</v>
      </c>
      <c r="JF24" s="3">
        <v>4.4981500000000001E-2</v>
      </c>
      <c r="JG24" s="3">
        <v>4.5758399999999998E-2</v>
      </c>
      <c r="JI24" s="3">
        <v>8.5540600000000005E-3</v>
      </c>
      <c r="JK24" s="16">
        <f t="shared" si="92"/>
        <v>6.6179328571428567E-2</v>
      </c>
      <c r="JL24" s="14">
        <f t="shared" si="93"/>
        <v>3.2136977053010357E-2</v>
      </c>
      <c r="JM24" s="9">
        <f t="shared" si="120"/>
        <v>6.6179328571428567E-2</v>
      </c>
      <c r="JN24" s="11">
        <f t="shared" si="121"/>
        <v>3.2136977053010357E-2</v>
      </c>
    </row>
    <row r="25" spans="1:320" ht="14.25" x14ac:dyDescent="0.2">
      <c r="A25" s="84" t="s">
        <v>291</v>
      </c>
      <c r="B25" s="3">
        <v>7.4536400000000003E-2</v>
      </c>
      <c r="C25" s="3">
        <v>7.8047199999999997E-2</v>
      </c>
      <c r="D25" s="3">
        <v>5.6281100000000001E-2</v>
      </c>
      <c r="E25" s="3">
        <v>6.4147499999999996E-2</v>
      </c>
      <c r="F25" s="3">
        <v>3.90654E-2</v>
      </c>
      <c r="G25" s="3">
        <v>3.1490999999999998E-2</v>
      </c>
      <c r="H25" s="3">
        <v>2.51037E-2</v>
      </c>
      <c r="I25" s="3">
        <v>2.8797199999999998E-2</v>
      </c>
      <c r="J25" s="3">
        <v>1.6597899999999999E-2</v>
      </c>
      <c r="K25" s="3">
        <v>1.6645799999999999E-2</v>
      </c>
      <c r="L25" s="3">
        <v>9.4614499999999997E-3</v>
      </c>
      <c r="M25" s="3">
        <v>0.120572</v>
      </c>
      <c r="N25" s="3">
        <v>0.11917</v>
      </c>
      <c r="O25" s="3">
        <v>0.27153899999999997</v>
      </c>
      <c r="P25" s="3">
        <v>0.23760600000000001</v>
      </c>
      <c r="Q25" s="3">
        <v>0.27317900000000001</v>
      </c>
      <c r="R25" s="3">
        <v>5.3513900000000003E-2</v>
      </c>
      <c r="S25" s="3">
        <v>0.118196</v>
      </c>
      <c r="T25" s="3">
        <v>8.0077400000000007E-2</v>
      </c>
      <c r="W25" s="16">
        <f t="shared" si="72"/>
        <v>9.0211997368421046E-2</v>
      </c>
      <c r="X25" s="14">
        <f t="shared" si="73"/>
        <v>8.3574749712548538E-2</v>
      </c>
      <c r="Y25" s="9">
        <f t="shared" si="122"/>
        <v>9.0211997368421046E-2</v>
      </c>
      <c r="Z25" s="11">
        <f t="shared" si="123"/>
        <v>8.3574749712548538E-2</v>
      </c>
      <c r="AB25" s="3">
        <v>9.4695099999999996</v>
      </c>
      <c r="AC25" s="3">
        <v>5.3073600000000001</v>
      </c>
      <c r="AD25" s="3">
        <v>5.0987799999999996</v>
      </c>
      <c r="AF25" s="9">
        <f t="shared" si="74"/>
        <v>6.6252166666666668</v>
      </c>
      <c r="AG25" s="11">
        <f>STDEV(AB25:AD25)</f>
        <v>2.4654370461711919</v>
      </c>
      <c r="AI25" s="3">
        <v>0.34876400000000002</v>
      </c>
      <c r="AJ25" s="3">
        <v>0.34121200000000002</v>
      </c>
      <c r="AK25" s="3">
        <v>0.35478799999999999</v>
      </c>
      <c r="AL25" s="3">
        <v>0.26578400000000002</v>
      </c>
      <c r="AM25" s="3">
        <v>0.47788599999999998</v>
      </c>
      <c r="AN25" s="3">
        <v>0.21573400000000001</v>
      </c>
      <c r="AO25" s="3">
        <v>0.19012000000000001</v>
      </c>
      <c r="AP25" s="3">
        <v>0.17222199999999999</v>
      </c>
      <c r="AQ25" s="3">
        <v>0.28064899999999998</v>
      </c>
      <c r="AR25" s="3">
        <v>0.29811399999999999</v>
      </c>
      <c r="AS25" s="3">
        <v>0.26413900000000001</v>
      </c>
      <c r="AT25" s="3">
        <v>0.212621</v>
      </c>
      <c r="AV25" s="16">
        <f t="shared" si="75"/>
        <v>0.35768680000000003</v>
      </c>
      <c r="AW25" s="14">
        <f t="shared" si="76"/>
        <v>7.6245345373996493E-2</v>
      </c>
      <c r="AX25" s="9">
        <f t="shared" si="94"/>
        <v>0.35768680000000003</v>
      </c>
      <c r="AY25" s="11">
        <f t="shared" si="95"/>
        <v>7.6245345373996493E-2</v>
      </c>
      <c r="BA25" s="3">
        <v>1.48763</v>
      </c>
      <c r="BB25" s="3">
        <v>1.3345400000000001</v>
      </c>
      <c r="BC25" s="3">
        <v>0.99771399999999999</v>
      </c>
      <c r="BD25" s="3">
        <v>1.34626</v>
      </c>
      <c r="BE25" s="3">
        <v>0.95632499999999998</v>
      </c>
      <c r="BF25" s="3">
        <v>0.54532899999999995</v>
      </c>
      <c r="BG25" s="3">
        <v>0.83253999999999995</v>
      </c>
      <c r="BH25" s="3">
        <v>0.242174</v>
      </c>
      <c r="BJ25" s="16">
        <f t="shared" si="77"/>
        <v>1.071476857142857</v>
      </c>
      <c r="BK25" s="14">
        <f>STDEV(BA25:BG25)</f>
        <v>0.33429396485051388</v>
      </c>
      <c r="BL25" s="9">
        <f t="shared" si="96"/>
        <v>1.071476857142857</v>
      </c>
      <c r="BM25" s="11">
        <f t="shared" si="97"/>
        <v>0.33429396485051388</v>
      </c>
      <c r="BO25" s="3">
        <v>1.9398200000000001E-2</v>
      </c>
      <c r="BP25" s="3">
        <v>2.0646299999999999E-2</v>
      </c>
      <c r="BQ25" s="3">
        <v>1.1247800000000001E-2</v>
      </c>
      <c r="BR25" s="3">
        <v>0.225774</v>
      </c>
      <c r="BT25" s="3">
        <v>7.0863499999999999E-4</v>
      </c>
      <c r="BU25" s="3">
        <v>2.3056199999999999E-2</v>
      </c>
      <c r="BV25" s="3">
        <v>2.2049599999999999E-2</v>
      </c>
      <c r="BW25" s="3">
        <v>1.8466E-2</v>
      </c>
      <c r="BY25" s="3" t="s">
        <v>209</v>
      </c>
      <c r="BZ25" s="3" t="s">
        <v>209</v>
      </c>
      <c r="CB25" s="3">
        <v>1.1422099999999999</v>
      </c>
      <c r="CC25" s="3">
        <v>0.98706199999999999</v>
      </c>
      <c r="CD25" s="3">
        <v>0.60404000000000002</v>
      </c>
      <c r="CE25" s="3">
        <v>0.46038699999999999</v>
      </c>
      <c r="CF25" s="3">
        <v>0.71558100000000002</v>
      </c>
      <c r="CG25" s="3">
        <v>0.244758</v>
      </c>
      <c r="CH25" s="3">
        <v>5.03983E-2</v>
      </c>
      <c r="CI25" s="3">
        <v>0.19008700000000001</v>
      </c>
      <c r="CK25" s="16">
        <f t="shared" si="78"/>
        <v>0.781856</v>
      </c>
      <c r="CL25" s="14">
        <f t="shared" si="79"/>
        <v>0.27897926947803842</v>
      </c>
      <c r="CM25" s="9">
        <f t="shared" si="98"/>
        <v>0.781856</v>
      </c>
      <c r="CN25" s="11">
        <f t="shared" si="99"/>
        <v>0.27897926947803842</v>
      </c>
      <c r="CP25" s="3">
        <v>2.2850700000000002</v>
      </c>
      <c r="CQ25" s="3">
        <v>2.1056300000000001</v>
      </c>
      <c r="CR25" s="3">
        <v>1.6228100000000001</v>
      </c>
      <c r="CS25" s="3">
        <v>2.2620300000000002</v>
      </c>
      <c r="CT25" s="3">
        <v>2.9998</v>
      </c>
      <c r="CU25" s="3">
        <v>1.7545900000000001</v>
      </c>
      <c r="CV25" s="3">
        <v>1.788</v>
      </c>
      <c r="CW25" s="3">
        <v>3.76979</v>
      </c>
      <c r="CY25" s="16">
        <f t="shared" si="80"/>
        <v>2.1716550000000003</v>
      </c>
      <c r="CZ25" s="14">
        <f t="shared" si="81"/>
        <v>0.4871115052531601</v>
      </c>
      <c r="DA25" s="9">
        <f t="shared" si="100"/>
        <v>2.1716550000000003</v>
      </c>
      <c r="DB25" s="11">
        <f t="shared" si="101"/>
        <v>0.4871115052531601</v>
      </c>
      <c r="DD25" s="3">
        <v>0.73307800000000001</v>
      </c>
      <c r="DE25" s="3">
        <v>1.3623099999999999</v>
      </c>
      <c r="DG25" s="9">
        <f>AVERAGE(DD25:DE25)</f>
        <v>1.0476939999999999</v>
      </c>
      <c r="DH25" s="11">
        <f>STDEV(DD25:DE25)</f>
        <v>0.44493421413957385</v>
      </c>
      <c r="DJ25" s="3">
        <v>1.02589</v>
      </c>
      <c r="DK25" s="3">
        <v>0.87235700000000005</v>
      </c>
      <c r="DL25" s="3">
        <v>1.0673699999999999</v>
      </c>
      <c r="DM25" s="3">
        <v>0.34583000000000003</v>
      </c>
      <c r="DO25" s="16">
        <f>AVERAGE(DJ25:DL25)</f>
        <v>0.98853899999999995</v>
      </c>
      <c r="DP25" s="14">
        <f>STDEV(DJ25:DL25)</f>
        <v>0.10273188620384612</v>
      </c>
      <c r="DQ25" s="9">
        <f t="shared" si="102"/>
        <v>0.98853899999999995</v>
      </c>
      <c r="DR25" s="11">
        <f t="shared" si="103"/>
        <v>0.10273188620384612</v>
      </c>
      <c r="DT25" s="3">
        <v>0.143398</v>
      </c>
      <c r="DU25" s="3">
        <v>0.22416900000000001</v>
      </c>
      <c r="DW25" s="9">
        <f>AVERAGE(DT25:DU25)</f>
        <v>0.18378349999999999</v>
      </c>
      <c r="DX25" s="11">
        <f>STDEV(DT25:DU25)</f>
        <v>5.7113721823218805E-2</v>
      </c>
      <c r="DZ25" s="3">
        <v>2.37839</v>
      </c>
      <c r="EA25" s="3">
        <v>2.0440700000000001</v>
      </c>
      <c r="EC25" s="9">
        <f>AVERAGE(DZ25:EA25)</f>
        <v>2.21123</v>
      </c>
      <c r="ED25" s="11">
        <f>STDEV(DZ25:EA25)</f>
        <v>0.23639993908628654</v>
      </c>
      <c r="EF25" s="101">
        <v>2.0793187706993961</v>
      </c>
      <c r="EG25" s="101">
        <v>0.70813017884278207</v>
      </c>
      <c r="EH25" s="101">
        <v>1.1239660107149816</v>
      </c>
      <c r="EJ25" s="16">
        <f>AVERAGE(EF25:EG25)</f>
        <v>1.3937244747710891</v>
      </c>
      <c r="EK25" s="14">
        <f>STDEV(EF25:EG25)</f>
        <v>0.96957675158744494</v>
      </c>
      <c r="EL25" s="9">
        <f t="shared" si="104"/>
        <v>1.3937244747710891</v>
      </c>
      <c r="EM25" s="11">
        <f t="shared" si="105"/>
        <v>0.96957675158744494</v>
      </c>
      <c r="EO25" s="3">
        <v>2.1307299999999998</v>
      </c>
      <c r="EP25" s="3">
        <v>1.6047400000000001</v>
      </c>
      <c r="EQ25" s="3">
        <v>0.48781999999999998</v>
      </c>
      <c r="ES25" s="16">
        <f>AVERAGE(EO25:EP25)</f>
        <v>1.8677349999999999</v>
      </c>
      <c r="ET25" s="14">
        <f>STDEV(EO25:EP25)</f>
        <v>0.37193109583631101</v>
      </c>
      <c r="EU25" s="9">
        <f t="shared" si="106"/>
        <v>1.8677349999999999</v>
      </c>
      <c r="EV25" s="11">
        <f t="shared" si="107"/>
        <v>0.37193109583631101</v>
      </c>
      <c r="EZ25" s="3">
        <v>2.1774300000000002</v>
      </c>
      <c r="FA25" s="3">
        <v>2.2377400000000001</v>
      </c>
      <c r="FB25" s="3">
        <v>2.6039699999999999</v>
      </c>
      <c r="FC25" s="3">
        <v>0.77196399999999998</v>
      </c>
      <c r="FD25" s="3">
        <v>2.2850999999999999</v>
      </c>
      <c r="FE25" s="3">
        <v>1.7103699999999999</v>
      </c>
      <c r="FF25" s="3">
        <v>1.4371100000000001</v>
      </c>
      <c r="FG25" s="3">
        <v>1.24674</v>
      </c>
      <c r="FH25" s="3">
        <v>1.1333</v>
      </c>
      <c r="FI25" s="3">
        <v>0.73108899999999999</v>
      </c>
      <c r="FJ25" s="3">
        <v>0.80009699999999995</v>
      </c>
      <c r="FK25" s="3">
        <v>0.82157199999999997</v>
      </c>
      <c r="FL25" s="3">
        <v>0.49670799999999998</v>
      </c>
      <c r="FM25" s="3">
        <v>0.399785</v>
      </c>
      <c r="FN25" s="3">
        <v>0.55932999999999999</v>
      </c>
      <c r="FP25" s="16">
        <f t="shared" si="82"/>
        <v>1.557719090909091</v>
      </c>
      <c r="FQ25" s="14">
        <f t="shared" si="83"/>
        <v>0.68261277563615119</v>
      </c>
      <c r="FR25" s="9">
        <f t="shared" si="108"/>
        <v>1.557719090909091</v>
      </c>
      <c r="FS25" s="11">
        <f t="shared" si="109"/>
        <v>0.68261277563615119</v>
      </c>
      <c r="FU25" s="3">
        <v>1.4990399999999999</v>
      </c>
      <c r="FW25" s="3">
        <v>1.05748</v>
      </c>
      <c r="FX25" s="3">
        <v>0.39499800000000002</v>
      </c>
      <c r="FY25" s="3">
        <v>2.5102099999999998</v>
      </c>
      <c r="FZ25" s="3">
        <v>0.69192900000000002</v>
      </c>
      <c r="GA25" s="3">
        <v>0.59899199999999997</v>
      </c>
      <c r="GB25" s="3">
        <v>0.78273499999999996</v>
      </c>
      <c r="GC25" s="3">
        <v>0.81919200000000003</v>
      </c>
      <c r="GD25" s="3">
        <v>0.119517</v>
      </c>
      <c r="GE25" s="3">
        <v>0.25779400000000002</v>
      </c>
      <c r="GF25" s="3">
        <v>0.15861800000000001</v>
      </c>
      <c r="GG25" s="3">
        <v>0.25848199999999999</v>
      </c>
      <c r="GI25" s="16">
        <f t="shared" si="84"/>
        <v>0.97936228571428574</v>
      </c>
      <c r="GJ25" s="14">
        <f t="shared" si="85"/>
        <v>0.70506441525360264</v>
      </c>
      <c r="GK25" s="9">
        <f t="shared" si="110"/>
        <v>0.97936228571428574</v>
      </c>
      <c r="GL25" s="11">
        <f t="shared" si="111"/>
        <v>0.70506441525360264</v>
      </c>
      <c r="GN25" s="3">
        <v>0.25304300000000002</v>
      </c>
      <c r="GO25" s="3">
        <v>8.0330399999999996E-2</v>
      </c>
      <c r="GP25" s="3">
        <v>0.11480600000000001</v>
      </c>
      <c r="GQ25" s="3">
        <v>0.12016499999999999</v>
      </c>
      <c r="GR25" s="3">
        <v>0.26530599999999999</v>
      </c>
      <c r="GS25" s="3">
        <v>0.100938</v>
      </c>
      <c r="GT25" s="3">
        <v>0.12986800000000001</v>
      </c>
      <c r="GU25" s="3">
        <v>0.22078100000000001</v>
      </c>
      <c r="GV25" s="3">
        <v>0.22966300000000001</v>
      </c>
      <c r="GW25" s="3">
        <v>4.8525800000000001E-2</v>
      </c>
      <c r="GY25" s="3">
        <v>0.10218000000000001</v>
      </c>
      <c r="HB25" s="16">
        <f t="shared" si="86"/>
        <v>0.15141874545454545</v>
      </c>
      <c r="HC25" s="14">
        <f t="shared" si="87"/>
        <v>7.5911841466590246E-2</v>
      </c>
      <c r="HD25" s="9">
        <f t="shared" si="112"/>
        <v>0.15141874545454545</v>
      </c>
      <c r="HE25" s="11">
        <f t="shared" si="113"/>
        <v>7.5911841466590246E-2</v>
      </c>
      <c r="HG25" s="3">
        <v>1.21916</v>
      </c>
      <c r="HH25" s="3">
        <v>1.2019</v>
      </c>
      <c r="HI25" s="3">
        <v>0.50957600000000003</v>
      </c>
      <c r="HK25" s="16">
        <f t="shared" si="88"/>
        <v>1.2105299999999999</v>
      </c>
      <c r="HL25" s="14">
        <f>STDEV(HG25:HH25)</f>
        <v>1.2204663043279848E-2</v>
      </c>
      <c r="HM25" s="9">
        <f t="shared" si="114"/>
        <v>1.2105299999999999</v>
      </c>
      <c r="HN25" s="11">
        <f t="shared" si="115"/>
        <v>1.2204663043279848E-2</v>
      </c>
      <c r="HW25" s="3">
        <v>6.2478699999999998E-2</v>
      </c>
      <c r="HY25" s="9">
        <f>AVERAGE(HV25:HW25)</f>
        <v>6.2478699999999998E-2</v>
      </c>
      <c r="IB25" s="3">
        <v>0.40274900000000002</v>
      </c>
      <c r="IC25" s="3">
        <v>0.206345</v>
      </c>
      <c r="ID25" s="3">
        <v>0.144097</v>
      </c>
      <c r="IE25" s="3">
        <v>7.9320199999999993E-2</v>
      </c>
      <c r="IF25" s="3">
        <v>0.40377999999999997</v>
      </c>
      <c r="IH25" s="16">
        <f t="shared" si="89"/>
        <v>0.2081278</v>
      </c>
      <c r="II25" s="14">
        <f>STDEV(IB25:IE25)</f>
        <v>0.13972822553285363</v>
      </c>
      <c r="IJ25" s="9">
        <f t="shared" si="116"/>
        <v>0.2081278</v>
      </c>
      <c r="IK25" s="11">
        <f t="shared" si="117"/>
        <v>0.13972822553285363</v>
      </c>
      <c r="IM25" s="3">
        <v>0.52108600000000005</v>
      </c>
      <c r="IN25" s="3">
        <v>0.42241299999999998</v>
      </c>
      <c r="IO25" s="3">
        <v>0.269542</v>
      </c>
      <c r="IP25" s="3">
        <v>1.42559E-2</v>
      </c>
      <c r="IQ25" s="3">
        <v>3.9839199999999998E-2</v>
      </c>
      <c r="IR25" s="3">
        <v>0.14208999999999999</v>
      </c>
      <c r="IS25" s="3">
        <v>0.14438000000000001</v>
      </c>
      <c r="IT25" s="3">
        <v>0.137434</v>
      </c>
      <c r="IV25" s="16">
        <f t="shared" si="90"/>
        <v>0.23487101666666668</v>
      </c>
      <c r="IW25" s="14">
        <f t="shared" si="91"/>
        <v>0.20669293434960384</v>
      </c>
      <c r="IX25" s="9">
        <f t="shared" si="118"/>
        <v>0.23487101666666668</v>
      </c>
      <c r="IY25" s="11">
        <f t="shared" si="119"/>
        <v>0.20669293434960384</v>
      </c>
      <c r="JA25" s="3">
        <v>0.25249100000000002</v>
      </c>
      <c r="JB25" s="3">
        <v>0.14730799999999999</v>
      </c>
      <c r="JC25" s="3">
        <v>0.31580999999999998</v>
      </c>
      <c r="JD25" s="3">
        <v>5.3213000000000003E-2</v>
      </c>
      <c r="JE25" s="3">
        <v>7.6900300000000005E-2</v>
      </c>
      <c r="JF25" s="3">
        <v>0.100573</v>
      </c>
      <c r="JG25" s="3">
        <v>0.12382799999999999</v>
      </c>
      <c r="JH25" s="3">
        <v>7.2835999999999998E-2</v>
      </c>
      <c r="JI25" s="3">
        <v>6.7490499999999995E-2</v>
      </c>
      <c r="JK25" s="16">
        <f t="shared" si="92"/>
        <v>0.15287475714285712</v>
      </c>
      <c r="JL25" s="14">
        <f t="shared" si="93"/>
        <v>9.6424452177751724E-2</v>
      </c>
      <c r="JM25" s="9">
        <f t="shared" si="120"/>
        <v>0.15287475714285712</v>
      </c>
      <c r="JN25" s="11">
        <f t="shared" si="121"/>
        <v>9.6424452177751724E-2</v>
      </c>
      <c r="JP25" s="20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</row>
    <row r="26" spans="1:320" s="4" customFormat="1" ht="14.25" x14ac:dyDescent="0.25">
      <c r="A26" s="100" t="s">
        <v>292</v>
      </c>
      <c r="B26" s="4">
        <v>0.51264200000000004</v>
      </c>
      <c r="C26" s="4">
        <v>0.62373199999999995</v>
      </c>
      <c r="D26" s="4">
        <v>0.73577400000000004</v>
      </c>
      <c r="E26" s="4">
        <v>1.2526600000000001</v>
      </c>
      <c r="F26" s="4">
        <v>0.71088099999999999</v>
      </c>
      <c r="G26" s="4">
        <v>0.74862300000000004</v>
      </c>
      <c r="H26" s="4">
        <v>0.75750099999999998</v>
      </c>
      <c r="I26" s="4">
        <v>0.92311799999999999</v>
      </c>
      <c r="J26" s="4">
        <v>1.0960000000000001</v>
      </c>
      <c r="K26" s="4">
        <v>0.78638399999999997</v>
      </c>
      <c r="L26" s="4">
        <v>1.15564</v>
      </c>
      <c r="M26" s="4">
        <v>0.95701999999999998</v>
      </c>
      <c r="N26" s="4">
        <v>1.2022600000000001</v>
      </c>
      <c r="O26" s="4">
        <v>0.92632199999999998</v>
      </c>
      <c r="P26" s="4">
        <v>1.4457100000000001</v>
      </c>
      <c r="Q26" s="4">
        <v>1.52468</v>
      </c>
      <c r="S26" s="4">
        <v>0.91980200000000001</v>
      </c>
      <c r="T26" s="4">
        <v>1.2387900000000001</v>
      </c>
      <c r="U26" s="4">
        <v>0.72542700000000004</v>
      </c>
      <c r="W26" s="30">
        <f t="shared" si="72"/>
        <v>0.97319661111111122</v>
      </c>
      <c r="X26" s="31">
        <f t="shared" si="73"/>
        <v>0.28449836375175858</v>
      </c>
      <c r="Y26" s="32">
        <f t="shared" si="122"/>
        <v>0.97319661111111122</v>
      </c>
      <c r="Z26" s="33">
        <f t="shared" si="123"/>
        <v>0.28449836375175858</v>
      </c>
      <c r="AB26" s="4">
        <v>1.6559299999999999</v>
      </c>
      <c r="AC26" s="4">
        <v>0.74050000000000005</v>
      </c>
      <c r="AF26" s="32">
        <f t="shared" si="74"/>
        <v>1.198215</v>
      </c>
      <c r="AG26" s="33">
        <f>STDEV(AB26:AD26)</f>
        <v>0.64730676070160087</v>
      </c>
      <c r="AI26" s="4">
        <v>0.95421100000000003</v>
      </c>
      <c r="AJ26" s="4">
        <v>0.92875600000000003</v>
      </c>
      <c r="AM26" s="4">
        <v>1.1591800000000001</v>
      </c>
      <c r="AO26" s="4">
        <v>0.31675999999999999</v>
      </c>
      <c r="AP26" s="4">
        <v>0.44925399999999999</v>
      </c>
      <c r="AQ26" s="4">
        <v>0.46181100000000003</v>
      </c>
      <c r="AR26" s="4">
        <v>0.28167300000000001</v>
      </c>
      <c r="AS26" s="4">
        <v>0.40322200000000002</v>
      </c>
      <c r="AT26" s="4">
        <v>0.41958499999999999</v>
      </c>
      <c r="AV26" s="30">
        <f t="shared" si="75"/>
        <v>1.014049</v>
      </c>
      <c r="AW26" s="31">
        <f t="shared" si="76"/>
        <v>0.12632990393014651</v>
      </c>
      <c r="AX26" s="32">
        <f t="shared" si="94"/>
        <v>1.014049</v>
      </c>
      <c r="AY26" s="33">
        <f t="shared" si="95"/>
        <v>0.12632990393014651</v>
      </c>
      <c r="BB26" s="4">
        <v>0.41274699999999998</v>
      </c>
      <c r="BC26" s="4">
        <v>0.31260300000000002</v>
      </c>
      <c r="BF26" s="4">
        <v>0.63778999999999997</v>
      </c>
      <c r="BG26" s="4">
        <v>0.857989</v>
      </c>
      <c r="BH26" s="4">
        <v>0.35494399999999998</v>
      </c>
      <c r="BJ26" s="30">
        <f t="shared" si="77"/>
        <v>0.55528224999999998</v>
      </c>
      <c r="BK26" s="31">
        <f>STDEV(BA26:BG26)</f>
        <v>0.24334366725459841</v>
      </c>
      <c r="BL26" s="32">
        <f t="shared" si="96"/>
        <v>0.55528224999999998</v>
      </c>
      <c r="BM26" s="33">
        <f t="shared" si="97"/>
        <v>0.24334366725459841</v>
      </c>
      <c r="BS26" s="4">
        <v>0.52313600000000005</v>
      </c>
      <c r="BY26" s="4" t="s">
        <v>209</v>
      </c>
      <c r="BZ26" s="4" t="s">
        <v>209</v>
      </c>
      <c r="CB26" s="4">
        <v>3.1595200000000001</v>
      </c>
      <c r="CC26" s="4">
        <v>1.9276899999999999</v>
      </c>
      <c r="CD26" s="4">
        <v>2.1046</v>
      </c>
      <c r="CE26" s="4">
        <v>2.6124700000000001</v>
      </c>
      <c r="CF26" s="4">
        <v>1.9273499999999999</v>
      </c>
      <c r="CG26" s="4">
        <v>1.63842</v>
      </c>
      <c r="CH26" s="4">
        <v>1.6112</v>
      </c>
      <c r="CI26" s="4">
        <v>1.3194600000000001</v>
      </c>
      <c r="CK26" s="30">
        <f t="shared" si="78"/>
        <v>2.3463260000000004</v>
      </c>
      <c r="CL26" s="31">
        <f t="shared" si="79"/>
        <v>0.53416887744420249</v>
      </c>
      <c r="CM26" s="32">
        <f t="shared" si="98"/>
        <v>2.3463260000000004</v>
      </c>
      <c r="CN26" s="33">
        <f t="shared" si="99"/>
        <v>0.53416887744420249</v>
      </c>
      <c r="CP26" s="4">
        <v>1.72262</v>
      </c>
      <c r="CQ26" s="4">
        <v>2.5172099999999999</v>
      </c>
      <c r="CR26" s="4">
        <v>2.0236900000000002</v>
      </c>
      <c r="CS26" s="4">
        <v>1.34443</v>
      </c>
      <c r="CT26" s="4">
        <v>1.2757099999999999</v>
      </c>
      <c r="CU26" s="4">
        <v>2.0977199999999998</v>
      </c>
      <c r="CV26" s="4">
        <v>0.84112799999999999</v>
      </c>
      <c r="CW26" s="4">
        <v>0.36436600000000002</v>
      </c>
      <c r="CY26" s="30">
        <f t="shared" si="80"/>
        <v>1.8302299999999996</v>
      </c>
      <c r="CZ26" s="31">
        <f t="shared" si="81"/>
        <v>0.47665357957325916</v>
      </c>
      <c r="DA26" s="32">
        <f t="shared" si="100"/>
        <v>1.8302299999999996</v>
      </c>
      <c r="DB26" s="33">
        <f t="shared" si="101"/>
        <v>0.47665357957325916</v>
      </c>
      <c r="DD26" s="4">
        <v>1.2630999999999999</v>
      </c>
      <c r="DE26" s="4">
        <v>1.19781</v>
      </c>
      <c r="DG26" s="32">
        <f>AVERAGE(DD26:DE26)</f>
        <v>1.2304550000000001</v>
      </c>
      <c r="DH26" s="33">
        <f>STDEV(DD26:DE26)</f>
        <v>4.6167001743669583E-2</v>
      </c>
      <c r="DM26" s="4">
        <v>0.28947299999999998</v>
      </c>
      <c r="DO26" s="30"/>
      <c r="DP26" s="31"/>
      <c r="DQ26" s="32"/>
      <c r="DR26" s="33"/>
      <c r="DW26" s="32"/>
      <c r="DX26" s="33"/>
      <c r="EC26" s="32"/>
      <c r="ED26" s="33"/>
      <c r="EJ26" s="30"/>
      <c r="EK26" s="31"/>
      <c r="EL26" s="32"/>
      <c r="EM26" s="33"/>
      <c r="EQ26" s="4">
        <v>0.80729899999999999</v>
      </c>
      <c r="ES26" s="30"/>
      <c r="ET26" s="31"/>
      <c r="EU26" s="32"/>
      <c r="EV26" s="33"/>
      <c r="EX26" s="2"/>
      <c r="EZ26" s="4">
        <v>1.2910200000000001</v>
      </c>
      <c r="FA26" s="4">
        <v>0.585561</v>
      </c>
      <c r="FC26" s="4">
        <v>0.85528700000000002</v>
      </c>
      <c r="FE26" s="4">
        <v>0.93013000000000001</v>
      </c>
      <c r="FG26" s="4">
        <v>0.93287799999999999</v>
      </c>
      <c r="FH26" s="4">
        <v>1.33338</v>
      </c>
      <c r="FI26" s="4">
        <v>0.93452100000000005</v>
      </c>
      <c r="FL26" s="4">
        <v>0.353298</v>
      </c>
      <c r="FM26" s="4">
        <v>0.41875699999999999</v>
      </c>
      <c r="FN26" s="4">
        <v>0.505355</v>
      </c>
      <c r="FP26" s="30">
        <f t="shared" si="82"/>
        <v>0.98039671428571429</v>
      </c>
      <c r="FQ26" s="31">
        <f t="shared" si="83"/>
        <v>0.25804426604732933</v>
      </c>
      <c r="FR26" s="32">
        <f t="shared" si="108"/>
        <v>0.98039671428571429</v>
      </c>
      <c r="FS26" s="33">
        <f t="shared" si="109"/>
        <v>0.25804426604732933</v>
      </c>
      <c r="FT26" s="33"/>
      <c r="FW26" s="4">
        <v>1.15604</v>
      </c>
      <c r="FX26" s="4">
        <v>0.82508499999999996</v>
      </c>
      <c r="FY26" s="4">
        <v>0.865429</v>
      </c>
      <c r="FZ26" s="4">
        <v>1.45194</v>
      </c>
      <c r="GA26" s="4">
        <v>1.5907199999999999</v>
      </c>
      <c r="GB26" s="4">
        <v>1.5866800000000001</v>
      </c>
      <c r="GC26" s="4">
        <v>1.58873</v>
      </c>
      <c r="GD26" s="4">
        <v>0.79391500000000004</v>
      </c>
      <c r="GE26" s="4">
        <v>0.47092699999999998</v>
      </c>
      <c r="GF26" s="4">
        <v>0.64883000000000002</v>
      </c>
      <c r="GG26" s="4">
        <v>0.45575300000000002</v>
      </c>
      <c r="GI26" s="30">
        <f t="shared" si="84"/>
        <v>1.2949462857142857</v>
      </c>
      <c r="GJ26" s="31">
        <f t="shared" si="85"/>
        <v>0.34353462464246304</v>
      </c>
      <c r="GK26" s="32">
        <f t="shared" si="110"/>
        <v>1.2949462857142857</v>
      </c>
      <c r="GL26" s="33">
        <f t="shared" si="111"/>
        <v>0.34353462464246304</v>
      </c>
      <c r="GN26" s="4">
        <v>1.7407999999999999</v>
      </c>
      <c r="GO26" s="4">
        <v>1.76698</v>
      </c>
      <c r="GP26" s="4">
        <v>1.8141499999999999</v>
      </c>
      <c r="GQ26" s="4">
        <v>1.74089</v>
      </c>
      <c r="GR26" s="4">
        <v>1.7967</v>
      </c>
      <c r="GS26" s="4">
        <v>1.7607600000000001</v>
      </c>
      <c r="GT26" s="4">
        <v>1.7998700000000001</v>
      </c>
      <c r="GU26" s="4">
        <v>1.7862899999999999</v>
      </c>
      <c r="GV26" s="4">
        <v>1.9775100000000001</v>
      </c>
      <c r="GW26" s="4">
        <v>1.9910699999999999</v>
      </c>
      <c r="GX26" s="4">
        <v>1.9360900000000001</v>
      </c>
      <c r="GY26" s="4">
        <v>1.8004800000000001</v>
      </c>
      <c r="GZ26" s="4">
        <v>0.95994800000000002</v>
      </c>
      <c r="HB26" s="30">
        <f t="shared" si="86"/>
        <v>1.8259658333333333</v>
      </c>
      <c r="HC26" s="31">
        <f t="shared" si="87"/>
        <v>8.9683987164866169E-2</v>
      </c>
      <c r="HD26" s="32">
        <f t="shared" si="112"/>
        <v>1.8259658333333333</v>
      </c>
      <c r="HE26" s="33">
        <f t="shared" si="113"/>
        <v>8.9683987164866169E-2</v>
      </c>
      <c r="HH26" s="4">
        <v>0.87089499999999997</v>
      </c>
      <c r="HI26" s="4">
        <v>0.38029099999999999</v>
      </c>
      <c r="HK26" s="30">
        <f t="shared" si="88"/>
        <v>0.87089499999999997</v>
      </c>
      <c r="HL26" s="31"/>
      <c r="HM26" s="32">
        <f t="shared" si="114"/>
        <v>0.87089499999999997</v>
      </c>
      <c r="HN26" s="33"/>
      <c r="HP26" s="4">
        <v>27.742899999999999</v>
      </c>
      <c r="HQ26" s="4">
        <v>24.637799999999999</v>
      </c>
      <c r="HS26" s="32">
        <f>AVERAGE(HP26:HQ26)</f>
        <v>26.190349999999999</v>
      </c>
      <c r="HT26" s="33">
        <f>STDEV(HP26:HQ26)</f>
        <v>2.1956372662623487</v>
      </c>
      <c r="HW26" s="4">
        <v>0.89704399999999995</v>
      </c>
      <c r="HY26" s="32">
        <f>AVERAGE(HV26:HW26)</f>
        <v>0.89704399999999995</v>
      </c>
      <c r="HZ26" s="33"/>
      <c r="IB26" s="4">
        <v>0.87870099999999995</v>
      </c>
      <c r="IC26" s="4">
        <v>0.67738699999999996</v>
      </c>
      <c r="ID26" s="4">
        <v>0.56090499999999999</v>
      </c>
      <c r="IE26" s="4">
        <v>0.84092199999999995</v>
      </c>
      <c r="IF26" s="4">
        <v>0.45135799999999998</v>
      </c>
      <c r="IH26" s="30">
        <f t="shared" si="89"/>
        <v>0.73947874999999996</v>
      </c>
      <c r="II26" s="31">
        <f>STDEV(IB26:IE26)</f>
        <v>0.14766802573424612</v>
      </c>
      <c r="IJ26" s="32">
        <f t="shared" si="116"/>
        <v>0.73947874999999996</v>
      </c>
      <c r="IK26" s="33">
        <f t="shared" si="117"/>
        <v>0.14766802573424612</v>
      </c>
      <c r="IM26" s="4">
        <v>0.75352600000000003</v>
      </c>
      <c r="IN26" s="4">
        <v>1.47244</v>
      </c>
      <c r="IO26" s="4">
        <v>1.1530899999999999</v>
      </c>
      <c r="IS26" s="4">
        <v>0.379519</v>
      </c>
      <c r="IT26" s="4">
        <v>0.46518799999999999</v>
      </c>
      <c r="IV26" s="30">
        <f t="shared" si="90"/>
        <v>1.126352</v>
      </c>
      <c r="IW26" s="31">
        <f t="shared" si="91"/>
        <v>0.36020206180975656</v>
      </c>
      <c r="IX26" s="32">
        <f t="shared" si="118"/>
        <v>1.126352</v>
      </c>
      <c r="IY26" s="33">
        <f t="shared" si="119"/>
        <v>0.36020206180975656</v>
      </c>
      <c r="JA26" s="4">
        <v>0.97936800000000002</v>
      </c>
      <c r="JB26" s="4">
        <v>0.95208899999999996</v>
      </c>
      <c r="JC26" s="4">
        <v>0.97243100000000005</v>
      </c>
      <c r="JD26" s="4">
        <v>0.91147100000000003</v>
      </c>
      <c r="JE26" s="4">
        <v>0.93228900000000003</v>
      </c>
      <c r="JF26" s="4">
        <v>1.1288400000000001</v>
      </c>
      <c r="JG26" s="4">
        <v>1.13717</v>
      </c>
      <c r="JH26" s="4">
        <v>0.50681299999999996</v>
      </c>
      <c r="JI26" s="4">
        <v>0.58960900000000005</v>
      </c>
      <c r="JK26" s="30">
        <f t="shared" si="92"/>
        <v>1.001951142857143</v>
      </c>
      <c r="JL26" s="31">
        <f t="shared" si="93"/>
        <v>9.2459056036403808E-2</v>
      </c>
      <c r="JM26" s="32">
        <f t="shared" si="120"/>
        <v>1.001951142857143</v>
      </c>
      <c r="JN26" s="33">
        <f t="shared" si="121"/>
        <v>9.2459056036403808E-2</v>
      </c>
      <c r="JP26" s="34"/>
    </row>
    <row r="28" spans="1:320" ht="15.75" x14ac:dyDescent="0.2">
      <c r="A28" s="35" t="s">
        <v>345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H2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22.7109375" style="77" customWidth="1"/>
    <col min="2" max="22" width="9.140625" style="77"/>
    <col min="23" max="23" width="9.140625" style="78"/>
    <col min="24" max="24" width="9.140625" style="79"/>
    <col min="25" max="25" width="9.140625" style="80"/>
    <col min="26" max="26" width="9.140625" style="81"/>
    <col min="27" max="31" width="9.140625" style="77"/>
    <col min="32" max="32" width="9.140625" style="80"/>
    <col min="33" max="33" width="9.140625" style="81"/>
    <col min="34" max="47" width="9.140625" style="77"/>
    <col min="48" max="48" width="9.140625" style="78"/>
    <col min="49" max="49" width="9.140625" style="79"/>
    <col min="50" max="50" width="9.140625" style="80"/>
    <col min="51" max="51" width="9.140625" style="81"/>
    <col min="52" max="61" width="9.140625" style="77"/>
    <col min="62" max="62" width="9.140625" style="78"/>
    <col min="63" max="63" width="9.140625" style="79"/>
    <col min="64" max="64" width="9.140625" style="80"/>
    <col min="65" max="65" width="9.140625" style="81"/>
    <col min="66" max="88" width="9.140625" style="77"/>
    <col min="89" max="89" width="9.140625" style="78"/>
    <col min="90" max="90" width="9.140625" style="79"/>
    <col min="91" max="91" width="9.140625" style="80"/>
    <col min="92" max="92" width="9.140625" style="81"/>
    <col min="93" max="102" width="9.140625" style="77"/>
    <col min="103" max="103" width="9.140625" style="78"/>
    <col min="104" max="104" width="9.140625" style="79"/>
    <col min="105" max="105" width="9.140625" style="80"/>
    <col min="106" max="106" width="9.140625" style="81"/>
    <col min="107" max="110" width="9.140625" style="77"/>
    <col min="111" max="111" width="9.140625" style="80"/>
    <col min="112" max="112" width="9.140625" style="81"/>
    <col min="113" max="118" width="9.140625" style="77"/>
    <col min="119" max="119" width="9.140625" style="78"/>
    <col min="120" max="120" width="9.140625" style="79"/>
    <col min="121" max="121" width="9.140625" style="80"/>
    <col min="122" max="122" width="9.140625" style="81"/>
    <col min="123" max="126" width="9.140625" style="77"/>
    <col min="127" max="127" width="9.140625" style="80"/>
    <col min="128" max="128" width="9.140625" style="81"/>
    <col min="129" max="132" width="9.140625" style="77"/>
    <col min="133" max="133" width="9.140625" style="80"/>
    <col min="134" max="134" width="9.140625" style="81"/>
    <col min="135" max="139" width="9.140625" style="77"/>
    <col min="140" max="140" width="9.140625" style="78"/>
    <col min="141" max="141" width="9.140625" style="79"/>
    <col min="142" max="142" width="9.140625" style="80"/>
    <col min="143" max="143" width="9.140625" style="81"/>
    <col min="144" max="148" width="9.140625" style="77"/>
    <col min="149" max="149" width="9.140625" style="78"/>
    <col min="150" max="150" width="9.140625" style="79"/>
    <col min="151" max="151" width="9.140625" style="80"/>
    <col min="152" max="152" width="9.140625" style="81"/>
    <col min="153" max="171" width="9.140625" style="77"/>
    <col min="172" max="172" width="9.140625" style="78"/>
    <col min="173" max="173" width="9.140625" style="79"/>
    <col min="174" max="174" width="9.140625" style="80"/>
    <col min="175" max="175" width="9.140625" style="81"/>
    <col min="176" max="190" width="9.140625" style="77"/>
    <col min="191" max="191" width="9.140625" style="78"/>
    <col min="192" max="192" width="9.140625" style="79"/>
    <col min="193" max="193" width="9.140625" style="80"/>
    <col min="194" max="194" width="9.140625" style="81"/>
    <col min="195" max="209" width="9.140625" style="77"/>
    <col min="210" max="210" width="9.140625" style="78"/>
    <col min="211" max="211" width="9.140625" style="79"/>
    <col min="212" max="212" width="9.140625" style="80"/>
    <col min="213" max="213" width="9.140625" style="81"/>
    <col min="214" max="218" width="9.140625" style="77"/>
    <col min="219" max="219" width="9.140625" style="78"/>
    <col min="220" max="220" width="9.140625" style="79"/>
    <col min="221" max="221" width="9.140625" style="80"/>
    <col min="222" max="222" width="9.140625" style="81"/>
    <col min="223" max="226" width="9.140625" style="77"/>
    <col min="227" max="227" width="9.140625" style="80"/>
    <col min="228" max="228" width="9.140625" style="81"/>
    <col min="229" max="232" width="9.140625" style="77"/>
    <col min="233" max="233" width="9.140625" style="80"/>
    <col min="234" max="234" width="9.140625" style="81"/>
    <col min="235" max="241" width="9.140625" style="77"/>
    <col min="242" max="242" width="9.140625" style="78"/>
    <col min="243" max="243" width="9.140625" style="79"/>
    <col min="244" max="244" width="9.140625" style="80"/>
    <col min="245" max="245" width="9.140625" style="81"/>
    <col min="246" max="255" width="9.140625" style="77"/>
    <col min="256" max="256" width="9.140625" style="78"/>
    <col min="257" max="257" width="9.140625" style="79"/>
    <col min="258" max="258" width="9.140625" style="80"/>
    <col min="259" max="259" width="9.140625" style="81"/>
    <col min="260" max="270" width="9.140625" style="77"/>
    <col min="271" max="271" width="9.140625" style="78"/>
    <col min="272" max="272" width="9.140625" style="79"/>
    <col min="273" max="273" width="9.140625" style="80"/>
    <col min="274" max="274" width="9.140625" style="81"/>
    <col min="275" max="275" width="9.140625" style="77"/>
    <col min="276" max="276" width="9.140625" style="82"/>
    <col min="277" max="16384" width="9.140625" style="77"/>
  </cols>
  <sheetData>
    <row r="1" spans="1:320" x14ac:dyDescent="0.2">
      <c r="A1" s="77" t="s">
        <v>341</v>
      </c>
    </row>
    <row r="3" spans="1:320" s="21" customFormat="1" x14ac:dyDescent="0.2">
      <c r="A3" s="21" t="s">
        <v>135</v>
      </c>
      <c r="B3" s="21" t="s">
        <v>130</v>
      </c>
      <c r="C3" s="21" t="s">
        <v>130</v>
      </c>
      <c r="D3" s="21" t="s">
        <v>130</v>
      </c>
      <c r="E3" s="21" t="s">
        <v>130</v>
      </c>
      <c r="F3" s="21" t="s">
        <v>130</v>
      </c>
      <c r="G3" s="21" t="s">
        <v>130</v>
      </c>
      <c r="H3" s="21" t="s">
        <v>130</v>
      </c>
      <c r="I3" s="21" t="s">
        <v>130</v>
      </c>
      <c r="J3" s="21" t="s">
        <v>130</v>
      </c>
      <c r="K3" s="21" t="s">
        <v>130</v>
      </c>
      <c r="L3" s="21" t="s">
        <v>130</v>
      </c>
      <c r="M3" s="21" t="s">
        <v>130</v>
      </c>
      <c r="N3" s="21" t="s">
        <v>130</v>
      </c>
      <c r="O3" s="21" t="s">
        <v>130</v>
      </c>
      <c r="P3" s="21" t="s">
        <v>130</v>
      </c>
      <c r="Q3" s="21" t="s">
        <v>130</v>
      </c>
      <c r="R3" s="21" t="s">
        <v>130</v>
      </c>
      <c r="S3" s="21" t="s">
        <v>130</v>
      </c>
      <c r="T3" s="21" t="s">
        <v>130</v>
      </c>
      <c r="U3" s="21" t="s">
        <v>132</v>
      </c>
      <c r="W3" s="22" t="s">
        <v>129</v>
      </c>
      <c r="X3" s="23" t="s">
        <v>130</v>
      </c>
      <c r="Y3" s="24" t="s">
        <v>131</v>
      </c>
      <c r="Z3" s="25" t="s">
        <v>131</v>
      </c>
      <c r="AB3" s="21" t="s">
        <v>130</v>
      </c>
      <c r="AC3" s="21" t="s">
        <v>130</v>
      </c>
      <c r="AD3" s="21" t="s">
        <v>130</v>
      </c>
      <c r="AF3" s="24" t="s">
        <v>130</v>
      </c>
      <c r="AG3" s="25" t="s">
        <v>130</v>
      </c>
      <c r="AI3" s="21" t="s">
        <v>130</v>
      </c>
      <c r="AJ3" s="21" t="s">
        <v>130</v>
      </c>
      <c r="AK3" s="21" t="s">
        <v>130</v>
      </c>
      <c r="AL3" s="21" t="s">
        <v>130</v>
      </c>
      <c r="AM3" s="21" t="s">
        <v>130</v>
      </c>
      <c r="AN3" s="21" t="s">
        <v>132</v>
      </c>
      <c r="AO3" s="21" t="s">
        <v>132</v>
      </c>
      <c r="AP3" s="21" t="s">
        <v>132</v>
      </c>
      <c r="AQ3" s="21" t="s">
        <v>132</v>
      </c>
      <c r="AR3" s="21" t="s">
        <v>132</v>
      </c>
      <c r="AS3" s="21" t="s">
        <v>132</v>
      </c>
      <c r="AT3" s="21" t="s">
        <v>132</v>
      </c>
      <c r="AV3" s="22" t="s">
        <v>130</v>
      </c>
      <c r="AW3" s="23" t="s">
        <v>130</v>
      </c>
      <c r="AX3" s="24" t="s">
        <v>131</v>
      </c>
      <c r="AY3" s="25" t="s">
        <v>131</v>
      </c>
      <c r="BA3" s="21" t="s">
        <v>130</v>
      </c>
      <c r="BB3" s="21" t="s">
        <v>130</v>
      </c>
      <c r="BC3" s="21" t="s">
        <v>130</v>
      </c>
      <c r="BD3" s="21" t="s">
        <v>130</v>
      </c>
      <c r="BE3" s="21" t="s">
        <v>130</v>
      </c>
      <c r="BF3" s="21" t="s">
        <v>130</v>
      </c>
      <c r="BG3" s="21" t="s">
        <v>130</v>
      </c>
      <c r="BH3" s="21" t="s">
        <v>132</v>
      </c>
      <c r="BJ3" s="22" t="s">
        <v>130</v>
      </c>
      <c r="BK3" s="23" t="s">
        <v>130</v>
      </c>
      <c r="BL3" s="24" t="s">
        <v>131</v>
      </c>
      <c r="BM3" s="25" t="s">
        <v>131</v>
      </c>
      <c r="BO3" s="21" t="s">
        <v>130</v>
      </c>
      <c r="BP3" s="21" t="s">
        <v>130</v>
      </c>
      <c r="BQ3" s="21" t="s">
        <v>130</v>
      </c>
      <c r="BR3" s="21" t="s">
        <v>130</v>
      </c>
      <c r="BS3" s="21" t="s">
        <v>130</v>
      </c>
      <c r="BT3" s="21" t="s">
        <v>130</v>
      </c>
      <c r="BU3" s="21" t="s">
        <v>130</v>
      </c>
      <c r="BV3" s="21" t="s">
        <v>130</v>
      </c>
      <c r="BW3" s="21" t="s">
        <v>130</v>
      </c>
      <c r="BY3" s="21" t="s">
        <v>130</v>
      </c>
      <c r="BZ3" s="21" t="s">
        <v>130</v>
      </c>
      <c r="CB3" s="21" t="s">
        <v>130</v>
      </c>
      <c r="CC3" s="21" t="s">
        <v>130</v>
      </c>
      <c r="CD3" s="21" t="s">
        <v>130</v>
      </c>
      <c r="CE3" s="21" t="s">
        <v>130</v>
      </c>
      <c r="CF3" s="21" t="s">
        <v>130</v>
      </c>
      <c r="CG3" s="21" t="s">
        <v>132</v>
      </c>
      <c r="CH3" s="21" t="s">
        <v>132</v>
      </c>
      <c r="CI3" s="21" t="s">
        <v>132</v>
      </c>
      <c r="CK3" s="22" t="s">
        <v>130</v>
      </c>
      <c r="CL3" s="23" t="s">
        <v>130</v>
      </c>
      <c r="CM3" s="24" t="s">
        <v>131</v>
      </c>
      <c r="CN3" s="25" t="s">
        <v>131</v>
      </c>
      <c r="CP3" s="21" t="s">
        <v>130</v>
      </c>
      <c r="CQ3" s="21" t="s">
        <v>130</v>
      </c>
      <c r="CR3" s="21" t="s">
        <v>130</v>
      </c>
      <c r="CS3" s="21" t="s">
        <v>130</v>
      </c>
      <c r="CT3" s="21" t="s">
        <v>130</v>
      </c>
      <c r="CU3" s="21" t="s">
        <v>130</v>
      </c>
      <c r="CV3" s="21" t="s">
        <v>132</v>
      </c>
      <c r="CW3" s="21" t="s">
        <v>132</v>
      </c>
      <c r="CY3" s="22" t="s">
        <v>130</v>
      </c>
      <c r="CZ3" s="23" t="s">
        <v>130</v>
      </c>
      <c r="DA3" s="24" t="s">
        <v>131</v>
      </c>
      <c r="DB3" s="25" t="s">
        <v>131</v>
      </c>
      <c r="DD3" s="21" t="s">
        <v>130</v>
      </c>
      <c r="DE3" s="21" t="s">
        <v>130</v>
      </c>
      <c r="DG3" s="24" t="s">
        <v>130</v>
      </c>
      <c r="DH3" s="25" t="s">
        <v>130</v>
      </c>
      <c r="DJ3" s="21" t="s">
        <v>130</v>
      </c>
      <c r="DK3" s="21" t="s">
        <v>130</v>
      </c>
      <c r="DL3" s="21" t="s">
        <v>130</v>
      </c>
      <c r="DM3" s="21" t="s">
        <v>132</v>
      </c>
      <c r="DO3" s="22" t="s">
        <v>130</v>
      </c>
      <c r="DP3" s="23" t="s">
        <v>130</v>
      </c>
      <c r="DQ3" s="24" t="s">
        <v>131</v>
      </c>
      <c r="DR3" s="25" t="s">
        <v>131</v>
      </c>
      <c r="DT3" s="21" t="s">
        <v>130</v>
      </c>
      <c r="DU3" s="21" t="s">
        <v>130</v>
      </c>
      <c r="DW3" s="24" t="s">
        <v>130</v>
      </c>
      <c r="DX3" s="25" t="s">
        <v>130</v>
      </c>
      <c r="DZ3" s="21" t="s">
        <v>130</v>
      </c>
      <c r="EA3" s="21" t="s">
        <v>130</v>
      </c>
      <c r="EC3" s="24" t="s">
        <v>130</v>
      </c>
      <c r="ED3" s="25" t="s">
        <v>130</v>
      </c>
      <c r="EF3" s="21" t="s">
        <v>130</v>
      </c>
      <c r="EG3" s="21" t="s">
        <v>130</v>
      </c>
      <c r="EH3" s="21" t="s">
        <v>132</v>
      </c>
      <c r="EJ3" s="22" t="s">
        <v>130</v>
      </c>
      <c r="EK3" s="23" t="s">
        <v>130</v>
      </c>
      <c r="EL3" s="24" t="s">
        <v>131</v>
      </c>
      <c r="EM3" s="25" t="s">
        <v>131</v>
      </c>
      <c r="EO3" s="21" t="s">
        <v>130</v>
      </c>
      <c r="EP3" s="21" t="s">
        <v>130</v>
      </c>
      <c r="EQ3" s="21" t="s">
        <v>132</v>
      </c>
      <c r="ES3" s="22" t="s">
        <v>130</v>
      </c>
      <c r="ET3" s="23" t="s">
        <v>130</v>
      </c>
      <c r="EU3" s="24" t="s">
        <v>131</v>
      </c>
      <c r="EV3" s="25" t="s">
        <v>131</v>
      </c>
      <c r="EX3" s="26" t="s">
        <v>130</v>
      </c>
      <c r="EZ3" s="21" t="s">
        <v>130</v>
      </c>
      <c r="FA3" s="21" t="s">
        <v>130</v>
      </c>
      <c r="FB3" s="21" t="s">
        <v>130</v>
      </c>
      <c r="FC3" s="21" t="s">
        <v>130</v>
      </c>
      <c r="FD3" s="21" t="s">
        <v>130</v>
      </c>
      <c r="FE3" s="21" t="s">
        <v>130</v>
      </c>
      <c r="FF3" s="21" t="s">
        <v>130</v>
      </c>
      <c r="FG3" s="21" t="s">
        <v>130</v>
      </c>
      <c r="FH3" s="21" t="s">
        <v>130</v>
      </c>
      <c r="FI3" s="21" t="s">
        <v>130</v>
      </c>
      <c r="FJ3" s="21" t="s">
        <v>130</v>
      </c>
      <c r="FK3" s="21" t="s">
        <v>132</v>
      </c>
      <c r="FL3" s="21" t="s">
        <v>132</v>
      </c>
      <c r="FM3" s="21" t="s">
        <v>132</v>
      </c>
      <c r="FN3" s="21" t="s">
        <v>132</v>
      </c>
      <c r="FP3" s="22" t="s">
        <v>130</v>
      </c>
      <c r="FQ3" s="23" t="s">
        <v>130</v>
      </c>
      <c r="FR3" s="24" t="s">
        <v>131</v>
      </c>
      <c r="FS3" s="25" t="s">
        <v>131</v>
      </c>
      <c r="FT3" s="25"/>
      <c r="FU3" s="21" t="s">
        <v>132</v>
      </c>
      <c r="FW3" s="21" t="s">
        <v>130</v>
      </c>
      <c r="FX3" s="21" t="s">
        <v>130</v>
      </c>
      <c r="FY3" s="21" t="s">
        <v>130</v>
      </c>
      <c r="FZ3" s="21" t="s">
        <v>130</v>
      </c>
      <c r="GA3" s="21" t="s">
        <v>130</v>
      </c>
      <c r="GB3" s="21" t="s">
        <v>130</v>
      </c>
      <c r="GC3" s="21" t="s">
        <v>130</v>
      </c>
      <c r="GD3" s="21" t="s">
        <v>132</v>
      </c>
      <c r="GE3" s="21" t="s">
        <v>132</v>
      </c>
      <c r="GF3" s="21" t="s">
        <v>132</v>
      </c>
      <c r="GG3" s="21" t="s">
        <v>132</v>
      </c>
      <c r="GI3" s="22" t="s">
        <v>130</v>
      </c>
      <c r="GJ3" s="23" t="s">
        <v>130</v>
      </c>
      <c r="GK3" s="24" t="s">
        <v>131</v>
      </c>
      <c r="GL3" s="25" t="s">
        <v>131</v>
      </c>
      <c r="GN3" s="21" t="s">
        <v>130</v>
      </c>
      <c r="GO3" s="21" t="s">
        <v>130</v>
      </c>
      <c r="GP3" s="21" t="s">
        <v>130</v>
      </c>
      <c r="GQ3" s="21" t="s">
        <v>130</v>
      </c>
      <c r="GR3" s="21" t="s">
        <v>130</v>
      </c>
      <c r="GS3" s="21" t="s">
        <v>130</v>
      </c>
      <c r="GT3" s="21" t="s">
        <v>130</v>
      </c>
      <c r="GU3" s="21" t="s">
        <v>130</v>
      </c>
      <c r="GV3" s="21" t="s">
        <v>130</v>
      </c>
      <c r="GW3" s="21" t="s">
        <v>130</v>
      </c>
      <c r="GX3" s="21" t="s">
        <v>130</v>
      </c>
      <c r="GY3" s="21" t="s">
        <v>130</v>
      </c>
      <c r="GZ3" s="21" t="s">
        <v>132</v>
      </c>
      <c r="HB3" s="22" t="s">
        <v>130</v>
      </c>
      <c r="HC3" s="23" t="s">
        <v>130</v>
      </c>
      <c r="HD3" s="24" t="s">
        <v>132</v>
      </c>
      <c r="HE3" s="25" t="s">
        <v>132</v>
      </c>
      <c r="HG3" s="21" t="s">
        <v>130</v>
      </c>
      <c r="HH3" s="21" t="s">
        <v>130</v>
      </c>
      <c r="HI3" s="21" t="s">
        <v>132</v>
      </c>
      <c r="HK3" s="22" t="s">
        <v>130</v>
      </c>
      <c r="HL3" s="23" t="s">
        <v>130</v>
      </c>
      <c r="HM3" s="24" t="s">
        <v>132</v>
      </c>
      <c r="HN3" s="25" t="s">
        <v>132</v>
      </c>
      <c r="HP3" s="21" t="s">
        <v>130</v>
      </c>
      <c r="HQ3" s="21" t="s">
        <v>130</v>
      </c>
      <c r="HS3" s="24" t="s">
        <v>130</v>
      </c>
      <c r="HT3" s="25" t="s">
        <v>130</v>
      </c>
      <c r="HV3" s="21" t="s">
        <v>130</v>
      </c>
      <c r="HW3" s="21" t="s">
        <v>130</v>
      </c>
      <c r="HY3" s="24" t="s">
        <v>130</v>
      </c>
      <c r="HZ3" s="25" t="s">
        <v>130</v>
      </c>
      <c r="IB3" s="21" t="s">
        <v>130</v>
      </c>
      <c r="IC3" s="21" t="s">
        <v>130</v>
      </c>
      <c r="ID3" s="21" t="s">
        <v>130</v>
      </c>
      <c r="IE3" s="21" t="s">
        <v>130</v>
      </c>
      <c r="IF3" s="21" t="s">
        <v>132</v>
      </c>
      <c r="IH3" s="22" t="s">
        <v>130</v>
      </c>
      <c r="II3" s="23" t="s">
        <v>130</v>
      </c>
      <c r="IJ3" s="24" t="s">
        <v>131</v>
      </c>
      <c r="IK3" s="25" t="s">
        <v>131</v>
      </c>
      <c r="IM3" s="21" t="s">
        <v>130</v>
      </c>
      <c r="IN3" s="21" t="s">
        <v>130</v>
      </c>
      <c r="IO3" s="21" t="s">
        <v>130</v>
      </c>
      <c r="IP3" s="21" t="s">
        <v>130</v>
      </c>
      <c r="IQ3" s="21" t="s">
        <v>130</v>
      </c>
      <c r="IR3" s="21" t="s">
        <v>130</v>
      </c>
      <c r="IS3" s="21" t="s">
        <v>132</v>
      </c>
      <c r="IT3" s="21" t="s">
        <v>132</v>
      </c>
      <c r="IV3" s="22" t="s">
        <v>130</v>
      </c>
      <c r="IW3" s="23" t="s">
        <v>130</v>
      </c>
      <c r="IX3" s="24" t="s">
        <v>131</v>
      </c>
      <c r="IY3" s="25" t="s">
        <v>131</v>
      </c>
      <c r="JA3" s="21" t="s">
        <v>130</v>
      </c>
      <c r="JB3" s="21" t="s">
        <v>130</v>
      </c>
      <c r="JC3" s="21" t="s">
        <v>130</v>
      </c>
      <c r="JD3" s="21" t="s">
        <v>130</v>
      </c>
      <c r="JE3" s="21" t="s">
        <v>130</v>
      </c>
      <c r="JF3" s="21" t="s">
        <v>130</v>
      </c>
      <c r="JG3" s="21" t="s">
        <v>130</v>
      </c>
      <c r="JH3" s="21" t="s">
        <v>132</v>
      </c>
      <c r="JI3" s="21" t="s">
        <v>132</v>
      </c>
      <c r="JK3" s="22" t="s">
        <v>130</v>
      </c>
      <c r="JL3" s="23" t="s">
        <v>130</v>
      </c>
      <c r="JM3" s="24" t="s">
        <v>131</v>
      </c>
      <c r="JN3" s="25" t="s">
        <v>131</v>
      </c>
      <c r="JP3" s="60"/>
      <c r="JR3" s="24"/>
      <c r="JS3" s="25"/>
      <c r="JT3" s="24"/>
      <c r="JU3" s="25"/>
      <c r="JV3" s="24"/>
      <c r="JW3" s="25"/>
      <c r="JX3" s="24"/>
      <c r="JY3" s="25"/>
      <c r="JZ3" s="24"/>
      <c r="KA3" s="25"/>
      <c r="KB3" s="24"/>
      <c r="KC3" s="25"/>
      <c r="KD3" s="24"/>
      <c r="KE3" s="25"/>
      <c r="KF3" s="24"/>
      <c r="KG3" s="25"/>
      <c r="KH3" s="24"/>
      <c r="KI3" s="25"/>
      <c r="KJ3" s="24"/>
      <c r="KK3" s="25"/>
      <c r="KL3" s="24"/>
      <c r="KM3" s="25"/>
      <c r="KN3" s="24"/>
      <c r="KO3" s="25"/>
      <c r="KP3" s="24"/>
      <c r="KQ3" s="25"/>
      <c r="KR3" s="24"/>
      <c r="KS3" s="25"/>
      <c r="KT3" s="24"/>
      <c r="KU3" s="25"/>
      <c r="KV3" s="24"/>
      <c r="KW3" s="25"/>
      <c r="KX3" s="24"/>
      <c r="KY3" s="25"/>
      <c r="KZ3" s="24"/>
      <c r="LA3" s="25"/>
      <c r="LB3" s="24"/>
      <c r="LC3" s="25"/>
      <c r="LD3" s="24"/>
      <c r="LE3" s="25"/>
      <c r="LF3" s="24"/>
      <c r="LG3" s="25"/>
      <c r="LH3" s="28"/>
    </row>
    <row r="4" spans="1:320" s="53" customFormat="1" ht="76.5" x14ac:dyDescent="0.2">
      <c r="A4" s="52" t="s">
        <v>134</v>
      </c>
      <c r="B4" s="53" t="s">
        <v>60</v>
      </c>
      <c r="C4" s="53" t="s">
        <v>60</v>
      </c>
      <c r="D4" s="53" t="s">
        <v>61</v>
      </c>
      <c r="E4" s="53" t="s">
        <v>62</v>
      </c>
      <c r="F4" s="53" t="s">
        <v>62</v>
      </c>
      <c r="G4" s="53" t="s">
        <v>62</v>
      </c>
      <c r="H4" s="53" t="s">
        <v>63</v>
      </c>
      <c r="I4" s="53" t="s">
        <v>50</v>
      </c>
      <c r="J4" s="53" t="s">
        <v>64</v>
      </c>
      <c r="K4" s="53" t="s">
        <v>65</v>
      </c>
      <c r="L4" s="53" t="s">
        <v>66</v>
      </c>
      <c r="M4" s="53" t="s">
        <v>67</v>
      </c>
      <c r="N4" s="53" t="s">
        <v>67</v>
      </c>
      <c r="O4" s="53" t="s">
        <v>67</v>
      </c>
      <c r="P4" s="53" t="s">
        <v>68</v>
      </c>
      <c r="Q4" s="53" t="s">
        <v>68</v>
      </c>
      <c r="R4" s="53" t="s">
        <v>69</v>
      </c>
      <c r="S4" s="53" t="s">
        <v>70</v>
      </c>
      <c r="T4" s="53" t="s">
        <v>71</v>
      </c>
      <c r="U4" s="53" t="s">
        <v>50</v>
      </c>
      <c r="W4" s="54" t="s">
        <v>215</v>
      </c>
      <c r="X4" s="55" t="s">
        <v>216</v>
      </c>
      <c r="Y4" s="56" t="s">
        <v>217</v>
      </c>
      <c r="Z4" s="57" t="s">
        <v>218</v>
      </c>
      <c r="AB4" s="53" t="s">
        <v>72</v>
      </c>
      <c r="AC4" s="53" t="s">
        <v>72</v>
      </c>
      <c r="AD4" s="53" t="s">
        <v>72</v>
      </c>
      <c r="AF4" s="56" t="s">
        <v>73</v>
      </c>
      <c r="AG4" s="57" t="s">
        <v>74</v>
      </c>
      <c r="AI4" s="53" t="s">
        <v>75</v>
      </c>
      <c r="AJ4" s="53" t="s">
        <v>75</v>
      </c>
      <c r="AK4" s="53" t="s">
        <v>75</v>
      </c>
      <c r="AL4" s="53" t="s">
        <v>75</v>
      </c>
      <c r="AM4" s="53" t="s">
        <v>75</v>
      </c>
      <c r="AN4" s="53" t="s">
        <v>75</v>
      </c>
      <c r="AO4" s="53" t="s">
        <v>75</v>
      </c>
      <c r="AP4" s="53" t="s">
        <v>75</v>
      </c>
      <c r="AQ4" s="53" t="s">
        <v>75</v>
      </c>
      <c r="AR4" s="53" t="s">
        <v>75</v>
      </c>
      <c r="AS4" s="53" t="s">
        <v>75</v>
      </c>
      <c r="AT4" s="53" t="s">
        <v>75</v>
      </c>
      <c r="AV4" s="54" t="s">
        <v>219</v>
      </c>
      <c r="AW4" s="55" t="s">
        <v>212</v>
      </c>
      <c r="AX4" s="56" t="s">
        <v>220</v>
      </c>
      <c r="AY4" s="57" t="s">
        <v>112</v>
      </c>
      <c r="BA4" s="53" t="s">
        <v>51</v>
      </c>
      <c r="BB4" s="53" t="s">
        <v>51</v>
      </c>
      <c r="BC4" s="53" t="s">
        <v>51</v>
      </c>
      <c r="BD4" s="53" t="s">
        <v>51</v>
      </c>
      <c r="BE4" s="53" t="s">
        <v>51</v>
      </c>
      <c r="BF4" s="53" t="s">
        <v>51</v>
      </c>
      <c r="BG4" s="53" t="s">
        <v>51</v>
      </c>
      <c r="BH4" s="53" t="s">
        <v>51</v>
      </c>
      <c r="BJ4" s="54" t="s">
        <v>213</v>
      </c>
      <c r="BK4" s="55" t="s">
        <v>214</v>
      </c>
      <c r="BL4" s="56" t="s">
        <v>113</v>
      </c>
      <c r="BM4" s="57" t="s">
        <v>114</v>
      </c>
      <c r="BO4" s="53" t="s">
        <v>78</v>
      </c>
      <c r="BP4" s="53" t="s">
        <v>79</v>
      </c>
      <c r="BQ4" s="53" t="s">
        <v>80</v>
      </c>
      <c r="BR4" s="53" t="s">
        <v>111</v>
      </c>
      <c r="BS4" s="53" t="s">
        <v>81</v>
      </c>
      <c r="BT4" s="53" t="s">
        <v>82</v>
      </c>
      <c r="BU4" s="53" t="s">
        <v>83</v>
      </c>
      <c r="BV4" s="53" t="s">
        <v>84</v>
      </c>
      <c r="BW4" s="53" t="s">
        <v>208</v>
      </c>
      <c r="BY4" s="53" t="s">
        <v>76</v>
      </c>
      <c r="BZ4" s="53" t="s">
        <v>77</v>
      </c>
      <c r="CB4" s="53" t="s">
        <v>85</v>
      </c>
      <c r="CC4" s="53" t="s">
        <v>85</v>
      </c>
      <c r="CD4" s="53" t="s">
        <v>85</v>
      </c>
      <c r="CE4" s="53" t="s">
        <v>86</v>
      </c>
      <c r="CF4" s="53" t="s">
        <v>85</v>
      </c>
      <c r="CG4" s="53" t="s">
        <v>85</v>
      </c>
      <c r="CH4" s="53" t="s">
        <v>85</v>
      </c>
      <c r="CI4" s="53" t="s">
        <v>109</v>
      </c>
      <c r="CK4" s="54" t="s">
        <v>221</v>
      </c>
      <c r="CL4" s="55" t="s">
        <v>222</v>
      </c>
      <c r="CM4" s="56" t="s">
        <v>223</v>
      </c>
      <c r="CN4" s="57" t="s">
        <v>115</v>
      </c>
      <c r="CP4" s="53" t="s">
        <v>87</v>
      </c>
      <c r="CQ4" s="53" t="s">
        <v>87</v>
      </c>
      <c r="CR4" s="53" t="s">
        <v>87</v>
      </c>
      <c r="CS4" s="53" t="s">
        <v>87</v>
      </c>
      <c r="CT4" s="53" t="s">
        <v>87</v>
      </c>
      <c r="CU4" s="53" t="s">
        <v>87</v>
      </c>
      <c r="CV4" s="53" t="s">
        <v>87</v>
      </c>
      <c r="CW4" s="53" t="s">
        <v>87</v>
      </c>
      <c r="CY4" s="54" t="s">
        <v>224</v>
      </c>
      <c r="CZ4" s="55" t="s">
        <v>225</v>
      </c>
      <c r="DA4" s="56" t="s">
        <v>116</v>
      </c>
      <c r="DB4" s="57" t="s">
        <v>117</v>
      </c>
      <c r="DD4" s="53" t="s">
        <v>88</v>
      </c>
      <c r="DE4" s="53" t="s">
        <v>88</v>
      </c>
      <c r="DG4" s="56" t="s">
        <v>89</v>
      </c>
      <c r="DH4" s="57" t="s">
        <v>90</v>
      </c>
      <c r="DJ4" s="53" t="s">
        <v>52</v>
      </c>
      <c r="DK4" s="53" t="s">
        <v>52</v>
      </c>
      <c r="DL4" s="53" t="s">
        <v>52</v>
      </c>
      <c r="DM4" s="53" t="s">
        <v>52</v>
      </c>
      <c r="DO4" s="54" t="s">
        <v>226</v>
      </c>
      <c r="DP4" s="55" t="s">
        <v>227</v>
      </c>
      <c r="DQ4" s="56" t="s">
        <v>228</v>
      </c>
      <c r="DR4" s="57" t="s">
        <v>118</v>
      </c>
      <c r="DT4" s="53" t="s">
        <v>91</v>
      </c>
      <c r="DU4" s="53" t="s">
        <v>91</v>
      </c>
      <c r="DW4" s="56" t="s">
        <v>236</v>
      </c>
      <c r="DX4" s="57" t="s">
        <v>92</v>
      </c>
      <c r="DZ4" s="53" t="s">
        <v>93</v>
      </c>
      <c r="EA4" s="53" t="s">
        <v>93</v>
      </c>
      <c r="EC4" s="56" t="s">
        <v>237</v>
      </c>
      <c r="ED4" s="57" t="s">
        <v>238</v>
      </c>
      <c r="EF4" s="53" t="s">
        <v>54</v>
      </c>
      <c r="EG4" s="53" t="s">
        <v>54</v>
      </c>
      <c r="EH4" s="53" t="s">
        <v>54</v>
      </c>
      <c r="EJ4" s="54" t="s">
        <v>229</v>
      </c>
      <c r="EK4" s="55" t="s">
        <v>230</v>
      </c>
      <c r="EL4" s="56" t="s">
        <v>239</v>
      </c>
      <c r="EM4" s="57" t="s">
        <v>119</v>
      </c>
      <c r="EO4" s="53" t="s">
        <v>211</v>
      </c>
      <c r="EP4" s="53" t="s">
        <v>211</v>
      </c>
      <c r="EQ4" s="53" t="s">
        <v>210</v>
      </c>
      <c r="ES4" s="54" t="s">
        <v>240</v>
      </c>
      <c r="ET4" s="55" t="s">
        <v>231</v>
      </c>
      <c r="EU4" s="56" t="s">
        <v>241</v>
      </c>
      <c r="EV4" s="57" t="s">
        <v>120</v>
      </c>
      <c r="EX4" s="58" t="s">
        <v>94</v>
      </c>
      <c r="EZ4" s="53" t="s">
        <v>95</v>
      </c>
      <c r="FA4" s="53" t="s">
        <v>95</v>
      </c>
      <c r="FB4" s="53" t="s">
        <v>95</v>
      </c>
      <c r="FC4" s="53" t="s">
        <v>95</v>
      </c>
      <c r="FD4" s="53" t="s">
        <v>95</v>
      </c>
      <c r="FE4" s="53" t="s">
        <v>95</v>
      </c>
      <c r="FF4" s="53" t="s">
        <v>95</v>
      </c>
      <c r="FG4" s="53" t="s">
        <v>95</v>
      </c>
      <c r="FH4" s="53" t="s">
        <v>96</v>
      </c>
      <c r="FI4" s="53" t="s">
        <v>96</v>
      </c>
      <c r="FJ4" s="53" t="s">
        <v>96</v>
      </c>
      <c r="FK4" s="53" t="s">
        <v>96</v>
      </c>
      <c r="FL4" s="53" t="s">
        <v>96</v>
      </c>
      <c r="FM4" s="53" t="s">
        <v>96</v>
      </c>
      <c r="FN4" s="53" t="s">
        <v>96</v>
      </c>
      <c r="FP4" s="54" t="s">
        <v>232</v>
      </c>
      <c r="FQ4" s="55" t="s">
        <v>233</v>
      </c>
      <c r="FR4" s="56" t="s">
        <v>242</v>
      </c>
      <c r="FS4" s="57" t="s">
        <v>234</v>
      </c>
      <c r="FT4" s="57"/>
      <c r="FU4" s="53" t="s">
        <v>53</v>
      </c>
      <c r="FW4" s="53" t="s">
        <v>55</v>
      </c>
      <c r="FX4" s="53" t="s">
        <v>55</v>
      </c>
      <c r="FY4" s="53" t="s">
        <v>97</v>
      </c>
      <c r="FZ4" s="53" t="s">
        <v>97</v>
      </c>
      <c r="GA4" s="53" t="s">
        <v>97</v>
      </c>
      <c r="GB4" s="53" t="s">
        <v>97</v>
      </c>
      <c r="GC4" s="53" t="s">
        <v>97</v>
      </c>
      <c r="GD4" s="53" t="s">
        <v>110</v>
      </c>
      <c r="GE4" s="53" t="s">
        <v>110</v>
      </c>
      <c r="GF4" s="53" t="s">
        <v>55</v>
      </c>
      <c r="GG4" s="53" t="s">
        <v>56</v>
      </c>
      <c r="GI4" s="54" t="s">
        <v>235</v>
      </c>
      <c r="GJ4" s="55" t="s">
        <v>244</v>
      </c>
      <c r="GK4" s="56" t="s">
        <v>243</v>
      </c>
      <c r="GL4" s="57" t="s">
        <v>121</v>
      </c>
      <c r="GN4" s="53" t="s">
        <v>57</v>
      </c>
      <c r="GO4" s="53" t="s">
        <v>57</v>
      </c>
      <c r="GP4" s="53" t="s">
        <v>57</v>
      </c>
      <c r="GQ4" s="53" t="s">
        <v>57</v>
      </c>
      <c r="GR4" s="53" t="s">
        <v>57</v>
      </c>
      <c r="GS4" s="53" t="s">
        <v>57</v>
      </c>
      <c r="GT4" s="53" t="s">
        <v>57</v>
      </c>
      <c r="GU4" s="53" t="s">
        <v>57</v>
      </c>
      <c r="GV4" s="53" t="s">
        <v>57</v>
      </c>
      <c r="GW4" s="53" t="s">
        <v>98</v>
      </c>
      <c r="GX4" s="53" t="s">
        <v>57</v>
      </c>
      <c r="GY4" s="53" t="s">
        <v>57</v>
      </c>
      <c r="GZ4" s="53" t="s">
        <v>57</v>
      </c>
      <c r="HB4" s="54" t="s">
        <v>245</v>
      </c>
      <c r="HC4" s="55" t="s">
        <v>246</v>
      </c>
      <c r="HD4" s="56" t="s">
        <v>247</v>
      </c>
      <c r="HE4" s="57" t="s">
        <v>122</v>
      </c>
      <c r="HG4" s="53" t="s">
        <v>58</v>
      </c>
      <c r="HH4" s="53" t="s">
        <v>58</v>
      </c>
      <c r="HI4" s="53" t="s">
        <v>58</v>
      </c>
      <c r="HK4" s="54" t="s">
        <v>248</v>
      </c>
      <c r="HL4" s="55" t="s">
        <v>249</v>
      </c>
      <c r="HM4" s="56" t="s">
        <v>123</v>
      </c>
      <c r="HN4" s="57" t="s">
        <v>124</v>
      </c>
      <c r="HP4" s="53" t="s">
        <v>99</v>
      </c>
      <c r="HQ4" s="53" t="s">
        <v>99</v>
      </c>
      <c r="HS4" s="56" t="s">
        <v>100</v>
      </c>
      <c r="HT4" s="57" t="s">
        <v>101</v>
      </c>
      <c r="HV4" s="53" t="s">
        <v>102</v>
      </c>
      <c r="HW4" s="53" t="s">
        <v>102</v>
      </c>
      <c r="HY4" s="56" t="s">
        <v>103</v>
      </c>
      <c r="HZ4" s="57" t="s">
        <v>104</v>
      </c>
      <c r="IB4" s="53" t="s">
        <v>105</v>
      </c>
      <c r="IC4" s="53" t="s">
        <v>105</v>
      </c>
      <c r="ID4" s="53" t="s">
        <v>106</v>
      </c>
      <c r="IE4" s="53" t="s">
        <v>106</v>
      </c>
      <c r="IF4" s="53" t="s">
        <v>59</v>
      </c>
      <c r="IH4" s="54" t="s">
        <v>250</v>
      </c>
      <c r="II4" s="55" t="s">
        <v>251</v>
      </c>
      <c r="IJ4" s="56" t="s">
        <v>252</v>
      </c>
      <c r="IK4" s="57" t="s">
        <v>125</v>
      </c>
      <c r="IM4" s="53" t="s">
        <v>107</v>
      </c>
      <c r="IN4" s="53" t="s">
        <v>107</v>
      </c>
      <c r="IO4" s="53" t="s">
        <v>107</v>
      </c>
      <c r="IP4" s="53" t="s">
        <v>107</v>
      </c>
      <c r="IQ4" s="53" t="s">
        <v>107</v>
      </c>
      <c r="IR4" s="53" t="s">
        <v>107</v>
      </c>
      <c r="IS4" s="53" t="s">
        <v>107</v>
      </c>
      <c r="IT4" s="53" t="s">
        <v>107</v>
      </c>
      <c r="IV4" s="54" t="s">
        <v>253</v>
      </c>
      <c r="IW4" s="55" t="s">
        <v>254</v>
      </c>
      <c r="IX4" s="56" t="s">
        <v>126</v>
      </c>
      <c r="IY4" s="57" t="s">
        <v>127</v>
      </c>
      <c r="JA4" s="53" t="s">
        <v>108</v>
      </c>
      <c r="JB4" s="53" t="s">
        <v>108</v>
      </c>
      <c r="JC4" s="53" t="s">
        <v>108</v>
      </c>
      <c r="JD4" s="53" t="s">
        <v>108</v>
      </c>
      <c r="JE4" s="53" t="s">
        <v>108</v>
      </c>
      <c r="JF4" s="53" t="s">
        <v>108</v>
      </c>
      <c r="JG4" s="53" t="s">
        <v>108</v>
      </c>
      <c r="JH4" s="53" t="s">
        <v>108</v>
      </c>
      <c r="JI4" s="53" t="s">
        <v>108</v>
      </c>
      <c r="JK4" s="54" t="s">
        <v>255</v>
      </c>
      <c r="JL4" s="55" t="s">
        <v>256</v>
      </c>
      <c r="JM4" s="56" t="s">
        <v>257</v>
      </c>
      <c r="JN4" s="57" t="s">
        <v>128</v>
      </c>
      <c r="JP4" s="61"/>
      <c r="JR4" s="56"/>
      <c r="JS4" s="57"/>
      <c r="JT4" s="56"/>
      <c r="JU4" s="57"/>
      <c r="JV4" s="56"/>
      <c r="JW4" s="57"/>
      <c r="JX4" s="56"/>
      <c r="JY4" s="57"/>
      <c r="JZ4" s="56"/>
      <c r="KA4" s="57"/>
      <c r="KB4" s="56"/>
      <c r="KC4" s="57"/>
      <c r="KD4" s="56"/>
      <c r="KE4" s="57"/>
      <c r="KF4" s="56"/>
      <c r="KG4" s="57"/>
      <c r="KH4" s="56"/>
      <c r="KI4" s="57"/>
      <c r="KJ4" s="56"/>
      <c r="KK4" s="57"/>
      <c r="KL4" s="56"/>
      <c r="KM4" s="57"/>
      <c r="KN4" s="56"/>
      <c r="KO4" s="57"/>
      <c r="KP4" s="56"/>
      <c r="KQ4" s="57"/>
      <c r="KR4" s="56"/>
      <c r="KS4" s="57"/>
      <c r="KT4" s="56"/>
      <c r="KU4" s="57"/>
      <c r="KV4" s="56"/>
      <c r="KW4" s="57"/>
      <c r="KX4" s="56"/>
      <c r="KY4" s="57"/>
      <c r="KZ4" s="56"/>
      <c r="LA4" s="57"/>
      <c r="LB4" s="56"/>
      <c r="LC4" s="57"/>
      <c r="LD4" s="56"/>
      <c r="LE4" s="57"/>
      <c r="LF4" s="56"/>
      <c r="LG4" s="57"/>
      <c r="LH4" s="59"/>
    </row>
    <row r="5" spans="1:320" x14ac:dyDescent="0.2">
      <c r="A5" s="38" t="s">
        <v>133</v>
      </c>
      <c r="B5" s="3">
        <v>48</v>
      </c>
      <c r="C5" s="3">
        <v>49</v>
      </c>
      <c r="D5" s="3">
        <v>50</v>
      </c>
      <c r="E5" s="3">
        <v>46</v>
      </c>
      <c r="F5" s="3">
        <v>47</v>
      </c>
      <c r="G5" s="3">
        <v>52</v>
      </c>
      <c r="H5" s="3">
        <v>42</v>
      </c>
      <c r="I5" s="3">
        <v>53</v>
      </c>
      <c r="J5" s="3">
        <v>54</v>
      </c>
      <c r="K5" s="3">
        <v>41</v>
      </c>
      <c r="L5" s="3">
        <v>40</v>
      </c>
      <c r="M5" s="3">
        <v>82</v>
      </c>
      <c r="N5" s="3">
        <v>83</v>
      </c>
      <c r="O5" s="3">
        <v>91</v>
      </c>
      <c r="P5" s="3">
        <v>81</v>
      </c>
      <c r="Q5" s="3">
        <v>92</v>
      </c>
      <c r="R5" s="3">
        <v>57</v>
      </c>
      <c r="S5" s="3">
        <v>58</v>
      </c>
      <c r="T5" s="3">
        <v>59</v>
      </c>
      <c r="U5" s="77">
        <v>145</v>
      </c>
      <c r="W5" s="16"/>
      <c r="X5" s="14"/>
      <c r="Y5" s="9"/>
      <c r="Z5" s="11"/>
      <c r="AA5" s="3"/>
      <c r="AB5" s="3">
        <v>36</v>
      </c>
      <c r="AC5" s="3">
        <v>65</v>
      </c>
      <c r="AD5" s="3">
        <v>66</v>
      </c>
      <c r="AE5" s="3"/>
      <c r="AF5" s="9"/>
      <c r="AG5" s="11"/>
      <c r="AH5" s="3"/>
      <c r="AI5" s="3">
        <v>39</v>
      </c>
      <c r="AJ5" s="3">
        <v>51</v>
      </c>
      <c r="AK5" s="3">
        <v>74</v>
      </c>
      <c r="AL5" s="3">
        <v>77</v>
      </c>
      <c r="AM5" s="3">
        <v>126</v>
      </c>
      <c r="AN5" s="77">
        <v>131</v>
      </c>
      <c r="AO5" s="77">
        <v>134</v>
      </c>
      <c r="AP5" s="77">
        <v>137</v>
      </c>
      <c r="AQ5" s="77">
        <v>155</v>
      </c>
      <c r="AR5" s="77">
        <v>156</v>
      </c>
      <c r="AS5" s="77">
        <v>157</v>
      </c>
      <c r="AT5" s="77">
        <v>158</v>
      </c>
      <c r="BA5" s="3">
        <v>1</v>
      </c>
      <c r="BB5" s="3">
        <v>2</v>
      </c>
      <c r="BC5" s="3">
        <v>20</v>
      </c>
      <c r="BD5" s="3">
        <v>21</v>
      </c>
      <c r="BE5" s="3">
        <v>22</v>
      </c>
      <c r="BF5" s="3">
        <v>63</v>
      </c>
      <c r="BG5" s="3">
        <v>73</v>
      </c>
      <c r="BH5" s="77">
        <v>135</v>
      </c>
      <c r="BO5" s="3">
        <v>103</v>
      </c>
      <c r="BP5" s="3">
        <v>108</v>
      </c>
      <c r="BQ5" s="3">
        <v>106</v>
      </c>
      <c r="BR5" s="3">
        <v>107</v>
      </c>
      <c r="BS5" s="3">
        <v>104</v>
      </c>
      <c r="BT5" s="3">
        <v>115</v>
      </c>
      <c r="BU5" s="3">
        <v>102</v>
      </c>
      <c r="BV5" s="3">
        <v>105</v>
      </c>
      <c r="BW5" s="3">
        <v>109</v>
      </c>
      <c r="BX5" s="3"/>
      <c r="BY5" s="3">
        <v>110</v>
      </c>
      <c r="BZ5" s="3">
        <v>111</v>
      </c>
      <c r="CA5" s="3"/>
      <c r="CB5" s="3">
        <v>116</v>
      </c>
      <c r="CC5" s="3">
        <v>118</v>
      </c>
      <c r="CD5" s="3">
        <v>120</v>
      </c>
      <c r="CE5" s="3">
        <v>123</v>
      </c>
      <c r="CF5" s="3">
        <v>122</v>
      </c>
      <c r="CG5" s="77">
        <v>139</v>
      </c>
      <c r="CH5" s="77">
        <v>160</v>
      </c>
      <c r="CI5" s="77">
        <v>148</v>
      </c>
      <c r="CJ5" s="3"/>
      <c r="CK5" s="16"/>
      <c r="CL5" s="14"/>
      <c r="CM5" s="9"/>
      <c r="CN5" s="11"/>
      <c r="CO5" s="3"/>
      <c r="CP5" s="3">
        <v>25</v>
      </c>
      <c r="CQ5" s="3">
        <v>26</v>
      </c>
      <c r="CR5" s="3">
        <v>28</v>
      </c>
      <c r="CS5" s="3">
        <v>34</v>
      </c>
      <c r="CT5" s="3">
        <v>87</v>
      </c>
      <c r="CU5" s="3">
        <v>119</v>
      </c>
      <c r="CV5" s="77">
        <v>138</v>
      </c>
      <c r="CW5" s="77">
        <v>146</v>
      </c>
      <c r="DD5" s="3">
        <v>98</v>
      </c>
      <c r="DE5" s="3">
        <v>99</v>
      </c>
      <c r="DF5" s="3"/>
      <c r="DG5" s="9"/>
      <c r="DH5" s="11"/>
      <c r="DI5" s="3"/>
      <c r="DJ5" s="3">
        <v>9</v>
      </c>
      <c r="DK5" s="3">
        <v>10</v>
      </c>
      <c r="DL5" s="3">
        <v>64</v>
      </c>
      <c r="DM5" s="77">
        <v>136</v>
      </c>
      <c r="DT5" s="3">
        <v>37</v>
      </c>
      <c r="DU5" s="3">
        <v>38</v>
      </c>
      <c r="DV5" s="3"/>
      <c r="DW5" s="9"/>
      <c r="DX5" s="11"/>
      <c r="DY5" s="3"/>
      <c r="DZ5" s="3">
        <v>112</v>
      </c>
      <c r="EA5" s="3">
        <v>124</v>
      </c>
      <c r="EB5" s="3"/>
      <c r="EC5" s="9"/>
      <c r="ED5" s="11"/>
      <c r="EE5" s="3"/>
      <c r="EF5" s="3">
        <v>114</v>
      </c>
      <c r="EG5" s="3">
        <v>125</v>
      </c>
      <c r="EH5" s="77">
        <v>154</v>
      </c>
      <c r="EO5" s="3">
        <v>61</v>
      </c>
      <c r="EP5" s="3">
        <v>113</v>
      </c>
      <c r="EQ5" s="77">
        <v>150</v>
      </c>
      <c r="ES5" s="16"/>
      <c r="ET5" s="14"/>
      <c r="EU5" s="9"/>
      <c r="EV5" s="11"/>
      <c r="EW5" s="3"/>
      <c r="EX5" s="3">
        <v>100</v>
      </c>
      <c r="EY5" s="3"/>
      <c r="EZ5" s="3">
        <v>7</v>
      </c>
      <c r="FA5" s="3">
        <v>8</v>
      </c>
      <c r="FB5" s="3">
        <v>18</v>
      </c>
      <c r="FC5" s="3">
        <v>62</v>
      </c>
      <c r="FD5" s="3">
        <v>70</v>
      </c>
      <c r="FE5" s="3">
        <v>84</v>
      </c>
      <c r="FF5" s="3">
        <v>95</v>
      </c>
      <c r="FG5" s="3">
        <v>127</v>
      </c>
      <c r="FH5" s="3">
        <v>19</v>
      </c>
      <c r="FI5" s="3">
        <v>33</v>
      </c>
      <c r="FJ5" s="3">
        <v>35</v>
      </c>
      <c r="FK5" s="77">
        <v>129</v>
      </c>
      <c r="FL5" s="77">
        <v>140</v>
      </c>
      <c r="FM5" s="77">
        <v>142</v>
      </c>
      <c r="FN5" s="77">
        <v>144</v>
      </c>
      <c r="FU5" s="77">
        <v>128</v>
      </c>
      <c r="FW5" s="3">
        <v>93</v>
      </c>
      <c r="FX5" s="3">
        <v>94</v>
      </c>
      <c r="FY5" s="3">
        <v>23</v>
      </c>
      <c r="FZ5" s="3">
        <v>24</v>
      </c>
      <c r="GA5" s="3">
        <v>32</v>
      </c>
      <c r="GB5" s="3">
        <v>80</v>
      </c>
      <c r="GC5" s="3">
        <v>85</v>
      </c>
      <c r="GD5" s="77">
        <v>130</v>
      </c>
      <c r="GE5" s="77">
        <v>143</v>
      </c>
      <c r="GF5" s="77">
        <v>153</v>
      </c>
      <c r="GG5" s="77">
        <v>159</v>
      </c>
      <c r="GH5" s="3"/>
      <c r="GI5" s="16"/>
      <c r="GJ5" s="14"/>
      <c r="GK5" s="9"/>
      <c r="GL5" s="11"/>
      <c r="GM5" s="3"/>
      <c r="GN5" s="3">
        <v>3</v>
      </c>
      <c r="GO5" s="3">
        <v>4</v>
      </c>
      <c r="GP5" s="3">
        <v>11</v>
      </c>
      <c r="GQ5" s="3">
        <v>12</v>
      </c>
      <c r="GR5" s="3">
        <v>13</v>
      </c>
      <c r="GS5" s="3">
        <v>29</v>
      </c>
      <c r="GT5" s="3">
        <v>30</v>
      </c>
      <c r="GU5" s="3">
        <v>31</v>
      </c>
      <c r="GV5" s="3">
        <v>55</v>
      </c>
      <c r="GW5" s="3">
        <v>56</v>
      </c>
      <c r="GX5" s="3">
        <v>72</v>
      </c>
      <c r="GY5" s="3">
        <v>86</v>
      </c>
      <c r="GZ5" s="77">
        <v>152</v>
      </c>
      <c r="HB5" s="16"/>
      <c r="HC5" s="14"/>
      <c r="HD5" s="9"/>
      <c r="HE5" s="11"/>
      <c r="HF5" s="3"/>
      <c r="HG5" s="3">
        <v>117</v>
      </c>
      <c r="HH5" s="3">
        <v>121</v>
      </c>
      <c r="HI5" s="77">
        <v>147</v>
      </c>
      <c r="HP5" s="3">
        <v>27</v>
      </c>
      <c r="HQ5" s="3">
        <v>45</v>
      </c>
      <c r="HR5" s="3"/>
      <c r="HS5" s="9"/>
      <c r="HT5" s="11"/>
      <c r="HU5" s="3"/>
      <c r="HV5" s="3">
        <v>60</v>
      </c>
      <c r="HW5" s="3">
        <v>101</v>
      </c>
      <c r="HX5" s="3"/>
      <c r="HY5" s="9"/>
      <c r="HZ5" s="11"/>
      <c r="IA5" s="3"/>
      <c r="IB5" s="3">
        <v>71</v>
      </c>
      <c r="IC5" s="3">
        <v>75</v>
      </c>
      <c r="ID5" s="3">
        <v>43</v>
      </c>
      <c r="IE5" s="3">
        <v>44</v>
      </c>
      <c r="IF5" s="77">
        <v>133</v>
      </c>
      <c r="IM5" s="3">
        <v>5</v>
      </c>
      <c r="IN5" s="3">
        <v>6</v>
      </c>
      <c r="IO5" s="3">
        <v>67</v>
      </c>
      <c r="IP5" s="3">
        <v>68</v>
      </c>
      <c r="IQ5" s="3">
        <v>76</v>
      </c>
      <c r="IR5" s="3">
        <v>96</v>
      </c>
      <c r="IS5" s="77">
        <v>132</v>
      </c>
      <c r="IT5" s="77">
        <v>149</v>
      </c>
      <c r="JA5" s="3">
        <v>14</v>
      </c>
      <c r="JB5" s="3">
        <v>15</v>
      </c>
      <c r="JC5" s="3">
        <v>16</v>
      </c>
      <c r="JD5" s="3">
        <v>17</v>
      </c>
      <c r="JE5" s="3">
        <v>78</v>
      </c>
      <c r="JF5" s="3">
        <v>79</v>
      </c>
      <c r="JG5" s="3">
        <v>97</v>
      </c>
      <c r="JH5" s="77">
        <v>141</v>
      </c>
      <c r="JI5" s="77">
        <v>151</v>
      </c>
    </row>
    <row r="6" spans="1:320" s="112" customFormat="1" x14ac:dyDescent="0.2">
      <c r="A6" s="111" t="s">
        <v>343</v>
      </c>
      <c r="B6" s="112">
        <v>3.3796296296296213E-3</v>
      </c>
      <c r="C6" s="112">
        <v>1.0358796296296324E-2</v>
      </c>
      <c r="D6" s="112">
        <v>3.4722222222222099E-3</v>
      </c>
      <c r="E6" s="112">
        <v>2.9861111111111338E-3</v>
      </c>
      <c r="F6" s="112">
        <v>1.9675925925926041E-3</v>
      </c>
      <c r="G6" s="112">
        <v>2.4074074074074137E-3</v>
      </c>
      <c r="H6" s="112">
        <v>2.4537037037036802E-3</v>
      </c>
      <c r="I6" s="112">
        <v>1.5879629629629632E-2</v>
      </c>
      <c r="J6" s="112">
        <v>1.8865740740739989E-3</v>
      </c>
      <c r="K6" s="112">
        <v>1.5162037037036447E-3</v>
      </c>
      <c r="L6" s="112">
        <v>2.3495370370369972E-3</v>
      </c>
      <c r="M6" s="112">
        <v>2.372685185185186E-3</v>
      </c>
      <c r="N6" s="112">
        <v>4.0740740740741188E-3</v>
      </c>
      <c r="O6" s="112">
        <v>3.2407407407407662E-3</v>
      </c>
      <c r="P6" s="112">
        <v>4.5138888888888173E-3</v>
      </c>
      <c r="Q6" s="112">
        <v>2.8587962962962621E-3</v>
      </c>
      <c r="R6" s="112">
        <v>9.8958333333333259E-3</v>
      </c>
      <c r="S6" s="112">
        <v>3.4722222222223209E-3</v>
      </c>
      <c r="T6" s="112">
        <v>1.6898148148148939E-3</v>
      </c>
      <c r="U6" s="118" t="s">
        <v>260</v>
      </c>
      <c r="AB6" s="112">
        <v>6.5856481481481044E-3</v>
      </c>
      <c r="AC6" s="118" t="s">
        <v>260</v>
      </c>
      <c r="AD6" s="112">
        <v>2.372685185185186E-3</v>
      </c>
      <c r="AI6" s="112">
        <v>4.8611111111110938E-3</v>
      </c>
      <c r="AJ6" s="112">
        <v>1.7164351851851833E-2</v>
      </c>
      <c r="AK6" s="112">
        <v>8.9699074074073293E-3</v>
      </c>
      <c r="AL6" s="112">
        <v>3.657407407407387E-3</v>
      </c>
      <c r="AM6" s="112">
        <v>1.8055555555555602E-2</v>
      </c>
      <c r="AN6" s="118" t="s">
        <v>260</v>
      </c>
      <c r="AO6" s="118" t="s">
        <v>260</v>
      </c>
      <c r="AP6" s="118" t="s">
        <v>260</v>
      </c>
      <c r="AQ6" s="118" t="s">
        <v>260</v>
      </c>
      <c r="AR6" s="118" t="s">
        <v>260</v>
      </c>
      <c r="AS6" s="118" t="s">
        <v>260</v>
      </c>
      <c r="AT6" s="118" t="s">
        <v>260</v>
      </c>
      <c r="BA6" s="112">
        <v>2.6041666666666297E-3</v>
      </c>
      <c r="BB6" s="112">
        <v>5.9374999999999289E-3</v>
      </c>
      <c r="BC6" s="112">
        <v>4.7222222222222943E-3</v>
      </c>
      <c r="BD6" s="112">
        <v>3.3680555555555269E-3</v>
      </c>
      <c r="BE6" s="112">
        <v>1.0949074074074083E-2</v>
      </c>
      <c r="BF6" s="112">
        <v>2.7777777777777679E-3</v>
      </c>
      <c r="BG6" s="112">
        <v>8.6226851851851638E-3</v>
      </c>
      <c r="BH6" s="118" t="s">
        <v>260</v>
      </c>
      <c r="BO6" s="112">
        <v>1.4525462962962921E-2</v>
      </c>
      <c r="BP6" s="112">
        <v>1.4062499999999978E-2</v>
      </c>
      <c r="BQ6" s="112">
        <v>1.4641203703703698E-2</v>
      </c>
      <c r="BR6" s="112">
        <v>1.0069444444444464E-2</v>
      </c>
      <c r="BS6" s="112">
        <v>1.9097222222222154E-2</v>
      </c>
      <c r="BT6" s="112">
        <v>2.2824074074074108E-2</v>
      </c>
      <c r="BU6" s="112">
        <v>2.19907407407407E-2</v>
      </c>
      <c r="BV6" s="112">
        <v>2.0601851851851927E-2</v>
      </c>
      <c r="BW6" s="112">
        <v>1.1805555555555625E-2</v>
      </c>
      <c r="BY6" s="112">
        <v>1.3425925925925952E-2</v>
      </c>
      <c r="BZ6" s="112">
        <v>1.2500000000000067E-2</v>
      </c>
      <c r="CB6" s="112">
        <v>3.9351851851852082E-3</v>
      </c>
      <c r="CC6" s="112">
        <v>5.3819444444443976E-3</v>
      </c>
      <c r="CD6" s="112">
        <v>2.7083333333333126E-3</v>
      </c>
      <c r="CE6" s="112">
        <v>2.2685185185186141E-3</v>
      </c>
      <c r="CF6" s="112">
        <v>3.7037037037037646E-3</v>
      </c>
      <c r="CG6" s="118" t="s">
        <v>260</v>
      </c>
      <c r="CH6" s="118" t="s">
        <v>260</v>
      </c>
      <c r="CI6" s="118" t="s">
        <v>260</v>
      </c>
      <c r="CP6" s="112">
        <v>2.7777777777777679E-3</v>
      </c>
      <c r="CQ6" s="112">
        <v>1.9560185185183432E-3</v>
      </c>
      <c r="CR6" s="112">
        <v>3.0324074074074003E-3</v>
      </c>
      <c r="CS6" s="112">
        <v>8.3333333333333037E-3</v>
      </c>
      <c r="CT6" s="112">
        <v>5.5555555555555358E-3</v>
      </c>
      <c r="CU6" s="112">
        <v>3.6921296296297257E-3</v>
      </c>
      <c r="CV6" s="118" t="s">
        <v>260</v>
      </c>
      <c r="CW6" s="118" t="s">
        <v>260</v>
      </c>
      <c r="DD6" s="112">
        <v>2.5347222222221744E-3</v>
      </c>
      <c r="DE6" s="112">
        <v>3.9351851851852082E-3</v>
      </c>
      <c r="DJ6" s="112">
        <v>5.8449074074073959E-3</v>
      </c>
      <c r="DK6" s="112">
        <v>3.7268518518518423E-3</v>
      </c>
      <c r="DL6" s="112">
        <v>4.8611111111112049E-3</v>
      </c>
      <c r="DM6" s="118" t="s">
        <v>260</v>
      </c>
      <c r="DT6" s="112">
        <v>3.8888888888888307E-3</v>
      </c>
      <c r="DU6" s="112">
        <v>3.6921296296296147E-3</v>
      </c>
      <c r="DZ6" s="112">
        <v>1.5277777777777724E-2</v>
      </c>
      <c r="EA6" s="112">
        <v>3.4722222222222099E-3</v>
      </c>
      <c r="EF6" s="112">
        <v>1.5277777777777779E-2</v>
      </c>
      <c r="EG6" s="112">
        <v>2.4490740740740757E-2</v>
      </c>
      <c r="EH6" s="118" t="s">
        <v>260</v>
      </c>
      <c r="EO6" s="112">
        <v>2.8530092592592593E-2</v>
      </c>
      <c r="EP6" s="112">
        <v>1.0416666666666685E-2</v>
      </c>
      <c r="EQ6" s="118" t="s">
        <v>260</v>
      </c>
      <c r="EX6" s="112">
        <v>6.8287037037035869E-3</v>
      </c>
      <c r="EZ6" s="112">
        <v>7.5810185185185563E-3</v>
      </c>
      <c r="FA6" s="112">
        <v>1.4814814814814947E-2</v>
      </c>
      <c r="FB6" s="112">
        <v>9.3055555555555669E-3</v>
      </c>
      <c r="FC6" s="112">
        <v>1.8634259259259323E-2</v>
      </c>
      <c r="FD6" s="112">
        <v>3.9351851851852082E-3</v>
      </c>
      <c r="FE6" s="118" t="s">
        <v>260</v>
      </c>
      <c r="FF6" s="112">
        <v>3.1944444444444997E-3</v>
      </c>
      <c r="FG6" s="112">
        <v>1.3888888888888895E-2</v>
      </c>
      <c r="FH6" s="112">
        <v>1.0810185185185173E-2</v>
      </c>
      <c r="FI6" s="112">
        <v>1.2337962962962967E-2</v>
      </c>
      <c r="FJ6" s="112">
        <v>5.8564814814814903E-3</v>
      </c>
      <c r="FK6" s="118" t="s">
        <v>260</v>
      </c>
      <c r="FL6" s="118" t="s">
        <v>260</v>
      </c>
      <c r="FM6" s="118" t="s">
        <v>260</v>
      </c>
      <c r="FN6" s="118" t="s">
        <v>260</v>
      </c>
      <c r="FU6" s="118" t="s">
        <v>260</v>
      </c>
      <c r="FW6" s="112">
        <v>3.5648148148147429E-3</v>
      </c>
      <c r="FX6" s="112">
        <v>1.8402777777777324E-3</v>
      </c>
      <c r="FY6" s="112">
        <v>5.2083333333332593E-3</v>
      </c>
      <c r="FZ6" s="112">
        <v>1.5972222222222499E-3</v>
      </c>
      <c r="GA6" s="112">
        <v>8.6921296296296191E-3</v>
      </c>
      <c r="GB6" s="112">
        <v>4.3981481481482065E-3</v>
      </c>
      <c r="GC6" s="112">
        <v>4.745370370370372E-3</v>
      </c>
      <c r="GD6" s="118" t="s">
        <v>260</v>
      </c>
      <c r="GE6" s="118" t="s">
        <v>260</v>
      </c>
      <c r="GF6" s="118" t="s">
        <v>260</v>
      </c>
      <c r="GG6" s="118" t="s">
        <v>260</v>
      </c>
      <c r="GN6" s="112">
        <v>4.5254629629629672E-3</v>
      </c>
      <c r="GO6" s="112">
        <v>2.7893518518518068E-3</v>
      </c>
      <c r="GP6" s="112">
        <v>2.3958333333333748E-3</v>
      </c>
      <c r="GQ6" s="112">
        <v>2.4537037037037357E-3</v>
      </c>
      <c r="GR6" s="112">
        <v>2.6504629629630072E-3</v>
      </c>
      <c r="GS6" s="112">
        <v>2.81249999999994E-3</v>
      </c>
      <c r="GT6" s="112">
        <v>2.0254629629629095E-3</v>
      </c>
      <c r="GU6" s="112">
        <v>2.9976851851851727E-3</v>
      </c>
      <c r="GV6" s="112">
        <v>3.4722222222223209E-3</v>
      </c>
      <c r="GW6" s="112">
        <v>3.3101851851851105E-3</v>
      </c>
      <c r="GX6" s="112">
        <v>2.175925925925859E-3</v>
      </c>
      <c r="GY6" s="112">
        <v>2.3726851851852415E-3</v>
      </c>
      <c r="GZ6" s="118" t="s">
        <v>260</v>
      </c>
      <c r="HG6" s="112">
        <v>5.5555555555555358E-3</v>
      </c>
      <c r="HH6" s="112">
        <v>5.6712962962962576E-3</v>
      </c>
      <c r="HI6" s="118" t="s">
        <v>260</v>
      </c>
      <c r="HP6" s="112">
        <v>2.083333333333337E-2</v>
      </c>
      <c r="HQ6" s="112">
        <v>1.3969907407407334E-2</v>
      </c>
      <c r="HV6" s="112">
        <v>9.0277777777776347E-3</v>
      </c>
      <c r="HW6" s="112">
        <v>2.0370370370370261E-2</v>
      </c>
      <c r="IB6" s="112">
        <v>1.7939814814814659E-3</v>
      </c>
      <c r="IC6" s="112">
        <v>1.7939814814815769E-3</v>
      </c>
      <c r="ID6" s="112">
        <v>2.7546296296296902E-3</v>
      </c>
      <c r="IE6" s="112">
        <v>4.1319444444445352E-3</v>
      </c>
      <c r="IF6" s="112">
        <v>3.4722222222222099E-3</v>
      </c>
      <c r="IM6" s="112">
        <v>9.5023148148147829E-3</v>
      </c>
      <c r="IN6" s="112">
        <v>9.5254629629629717E-3</v>
      </c>
      <c r="IO6" s="112">
        <v>2.870370370370301E-3</v>
      </c>
      <c r="IP6" s="112">
        <v>3.7500000000000311E-3</v>
      </c>
      <c r="IQ6" s="112">
        <v>3.4722222222222099E-3</v>
      </c>
      <c r="IR6" s="112">
        <v>3.2060185185184276E-3</v>
      </c>
      <c r="IS6" s="112">
        <v>5.5555555555555358E-3</v>
      </c>
      <c r="IT6" s="118" t="s">
        <v>260</v>
      </c>
      <c r="JA6" s="112">
        <v>2.5810185185184964E-3</v>
      </c>
      <c r="JB6" s="112">
        <v>2.6041666666666852E-3</v>
      </c>
      <c r="JC6" s="112">
        <v>2.7777777777777679E-3</v>
      </c>
      <c r="JD6" s="112">
        <v>1.3425925925926174E-3</v>
      </c>
      <c r="JE6" s="112">
        <v>2.7777777777777679E-3</v>
      </c>
      <c r="JF6" s="112">
        <v>2.0370370370370594E-3</v>
      </c>
      <c r="JG6" s="112">
        <v>4.1666666666666519E-3</v>
      </c>
      <c r="JH6" s="118" t="s">
        <v>260</v>
      </c>
      <c r="JI6" s="118" t="s">
        <v>260</v>
      </c>
      <c r="JK6" s="113"/>
      <c r="JL6" s="114"/>
      <c r="JM6" s="115"/>
      <c r="JN6" s="116"/>
      <c r="JP6" s="117"/>
    </row>
    <row r="7" spans="1:320" x14ac:dyDescent="0.2">
      <c r="A7" s="83" t="s">
        <v>33</v>
      </c>
      <c r="B7" s="77">
        <v>0.97553999999999996</v>
      </c>
      <c r="C7" s="77">
        <v>0.97336100000000003</v>
      </c>
      <c r="D7" s="77">
        <v>0.97474899999999998</v>
      </c>
      <c r="E7" s="77">
        <v>0.97890600000000005</v>
      </c>
      <c r="F7" s="77">
        <v>0.98136999999999996</v>
      </c>
      <c r="G7" s="77">
        <v>0.98155499999999996</v>
      </c>
      <c r="H7" s="77">
        <v>0.98401300000000003</v>
      </c>
      <c r="I7" s="77">
        <v>0.98318899999999998</v>
      </c>
      <c r="J7" s="77">
        <v>0.98107</v>
      </c>
      <c r="K7" s="77">
        <v>0.98535399999999995</v>
      </c>
      <c r="L7" s="77">
        <v>0.981105</v>
      </c>
      <c r="M7" s="77">
        <v>0.97782800000000003</v>
      </c>
      <c r="N7" s="77">
        <v>0.97350999999999999</v>
      </c>
      <c r="O7" s="77">
        <v>0.97045800000000004</v>
      </c>
      <c r="P7" s="77">
        <v>0.96991700000000003</v>
      </c>
      <c r="Q7" s="77">
        <v>0.97167099999999995</v>
      </c>
      <c r="R7" s="77">
        <v>0.98064700000000005</v>
      </c>
      <c r="S7" s="77">
        <v>0.97625300000000004</v>
      </c>
      <c r="T7" s="77">
        <v>0.97989899999999996</v>
      </c>
      <c r="U7" s="77">
        <v>0.97450999999999999</v>
      </c>
      <c r="W7" s="78">
        <f>AVERAGE(B7:T7)</f>
        <v>0.97791552631578949</v>
      </c>
      <c r="X7" s="79">
        <f>STDEV(B7:T7)</f>
        <v>4.6855429587949965E-3</v>
      </c>
      <c r="Y7" s="80">
        <f>AVERAGE(B7:U7)</f>
        <v>0.9777452499999999</v>
      </c>
      <c r="Z7" s="81">
        <f>STDEV(B7:U7)</f>
        <v>4.623710971150421E-3</v>
      </c>
      <c r="AB7" s="77">
        <v>0.91468099999999997</v>
      </c>
      <c r="AC7" s="77">
        <v>0.912323</v>
      </c>
      <c r="AD7" s="77">
        <v>0.92788400000000004</v>
      </c>
      <c r="AF7" s="80">
        <f>AVERAGE(AB7:AD7)</f>
        <v>0.91829600000000011</v>
      </c>
      <c r="AG7" s="81">
        <f>STDEV(AB7:AD7)</f>
        <v>8.3867364928201099E-3</v>
      </c>
      <c r="AI7" s="77">
        <v>0.95939200000000002</v>
      </c>
      <c r="AJ7" s="77">
        <v>0.97022699999999995</v>
      </c>
      <c r="AK7" s="77">
        <v>0.95143500000000003</v>
      </c>
      <c r="AL7" s="77">
        <v>0.95590299999999995</v>
      </c>
      <c r="AM7" s="77">
        <v>0.95183099999999998</v>
      </c>
      <c r="AN7" s="77">
        <v>0.95686199999999999</v>
      </c>
      <c r="AO7" s="77">
        <v>0.95731999999999995</v>
      </c>
      <c r="AP7" s="77">
        <v>0.96173399999999998</v>
      </c>
      <c r="AQ7" s="77">
        <v>0.93666199999999999</v>
      </c>
      <c r="AR7" s="77">
        <v>0.93293499999999996</v>
      </c>
      <c r="AS7" s="77">
        <v>0.93574900000000005</v>
      </c>
      <c r="AT7" s="77">
        <v>0.94088000000000005</v>
      </c>
      <c r="AV7" s="78">
        <f>AVERAGE(AI7:AM7)</f>
        <v>0.9577576000000001</v>
      </c>
      <c r="AW7" s="79">
        <f>STDEV(AI7:AM7)</f>
        <v>7.6924735813650811E-3</v>
      </c>
      <c r="AX7" s="80">
        <f>AVERAGE(AI7:AT7)</f>
        <v>0.95091083333333337</v>
      </c>
      <c r="AY7" s="81">
        <f>STDEV(AI7:AT7)</f>
        <v>1.1760415305231135E-2</v>
      </c>
      <c r="BA7" s="77">
        <v>0.902725</v>
      </c>
      <c r="BB7" s="77">
        <v>0.91055399999999997</v>
      </c>
      <c r="BC7" s="77">
        <v>0.91300800000000004</v>
      </c>
      <c r="BD7" s="77">
        <v>0.92835100000000004</v>
      </c>
      <c r="BE7" s="77">
        <v>0.92854700000000001</v>
      </c>
      <c r="BF7" s="77">
        <v>0.94328800000000002</v>
      </c>
      <c r="BG7" s="77">
        <v>0.95444799999999996</v>
      </c>
      <c r="BH7" s="77">
        <v>0.953573</v>
      </c>
      <c r="BJ7" s="78">
        <f>AVERAGE(BA7:BG7)</f>
        <v>0.92584585714285716</v>
      </c>
      <c r="BK7" s="79">
        <f>STDEV(BA7:BG7)</f>
        <v>1.8570174756210298E-2</v>
      </c>
      <c r="BL7" s="80">
        <f>AVERAGE(BA7:BH7)</f>
        <v>0.9293117500000001</v>
      </c>
      <c r="BM7" s="81">
        <f>STDEV(BA7:BH7)</f>
        <v>1.9791063955735169E-2</v>
      </c>
      <c r="BO7" s="77">
        <v>0.96322700000000006</v>
      </c>
      <c r="BP7" s="77">
        <v>0.97413700000000003</v>
      </c>
      <c r="BQ7" s="77">
        <v>0.98406300000000002</v>
      </c>
      <c r="BR7" s="77">
        <v>0.95041399999999998</v>
      </c>
      <c r="BS7" s="77">
        <v>0.96790900000000002</v>
      </c>
      <c r="BT7" s="77">
        <v>0.96577199999999996</v>
      </c>
      <c r="BU7" s="77">
        <v>0.97169099999999997</v>
      </c>
      <c r="BV7" s="77">
        <v>0.98517600000000005</v>
      </c>
      <c r="BW7" s="77">
        <v>0.98480000000000001</v>
      </c>
      <c r="BY7" s="77">
        <v>0.86557700000000004</v>
      </c>
      <c r="BZ7" s="77">
        <v>0.88694799999999996</v>
      </c>
      <c r="CB7" s="77">
        <v>0.95894900000000005</v>
      </c>
      <c r="CC7" s="77">
        <v>0.95713899999999996</v>
      </c>
      <c r="CD7" s="77">
        <v>0.95649300000000004</v>
      </c>
      <c r="CE7" s="77">
        <v>0.95077999999999996</v>
      </c>
      <c r="CF7" s="77">
        <v>0.95910399999999996</v>
      </c>
      <c r="CG7" s="77">
        <v>0.94324399999999997</v>
      </c>
      <c r="CH7" s="77">
        <v>0.93573700000000004</v>
      </c>
      <c r="CI7" s="77">
        <v>0.92477299999999996</v>
      </c>
      <c r="CK7" s="78">
        <f>AVERAGE(CB7:CF7)</f>
        <v>0.95649300000000004</v>
      </c>
      <c r="CL7" s="79">
        <f>STDEV(CB7:CF7)</f>
        <v>3.3876592951476263E-3</v>
      </c>
      <c r="CM7" s="80">
        <f>AVERAGE(CB7:CI7)</f>
        <v>0.94827737499999998</v>
      </c>
      <c r="CN7" s="81">
        <f>STDEV(CB7:CI7)</f>
        <v>1.264029229925932E-2</v>
      </c>
      <c r="CP7" s="77">
        <v>0.94815899999999997</v>
      </c>
      <c r="CQ7" s="77">
        <v>0.94651700000000005</v>
      </c>
      <c r="CR7" s="77">
        <v>0.95551399999999997</v>
      </c>
      <c r="CS7" s="77">
        <v>0.95306199999999996</v>
      </c>
      <c r="CT7" s="77">
        <v>0.94141699999999995</v>
      </c>
      <c r="CU7" s="77">
        <v>0.95787299999999997</v>
      </c>
      <c r="CV7" s="77">
        <v>0.95030899999999996</v>
      </c>
      <c r="CW7" s="77">
        <v>0.93731100000000001</v>
      </c>
      <c r="CY7" s="78">
        <f>AVERAGE(CP7:CU7)</f>
        <v>0.95042366666666667</v>
      </c>
      <c r="CZ7" s="79">
        <f>STDEV(CP7:CU7)</f>
        <v>6.1623967307101084E-3</v>
      </c>
      <c r="DA7" s="80">
        <f>AVERAGE(CP7:CW7)</f>
        <v>0.94877025000000004</v>
      </c>
      <c r="DB7" s="81">
        <f>STDEV(CP7:CW7)</f>
        <v>6.9689161844374466E-3</v>
      </c>
      <c r="DD7" s="77">
        <v>0.96294900000000005</v>
      </c>
      <c r="DE7" s="77">
        <v>0.96071399999999996</v>
      </c>
      <c r="DG7" s="80">
        <f>AVERAGE(DD7:DE7)</f>
        <v>0.96183149999999995</v>
      </c>
      <c r="DH7" s="81">
        <f>STDEV(DD7:DE7)</f>
        <v>1.5803836559520031E-3</v>
      </c>
      <c r="DJ7" s="77">
        <v>0.93034399999999995</v>
      </c>
      <c r="DK7" s="77">
        <v>0.93337099999999995</v>
      </c>
      <c r="DL7" s="77">
        <v>0.94807799999999998</v>
      </c>
      <c r="DM7" s="77">
        <v>0.95852099999999996</v>
      </c>
      <c r="DO7" s="78">
        <f>AVERAGE(DJ7:DL7)</f>
        <v>0.93726433333333325</v>
      </c>
      <c r="DP7" s="79">
        <f>STDEV(DJ7:DL7)</f>
        <v>9.4864230526228183E-3</v>
      </c>
      <c r="DQ7" s="80">
        <f>AVERAGE(DJ7:DM7)</f>
        <v>0.94257849999999999</v>
      </c>
      <c r="DR7" s="81">
        <f>STDEV(DJ7:DM7)</f>
        <v>1.3151284512675311E-2</v>
      </c>
      <c r="DT7" s="77">
        <v>0.93105099999999996</v>
      </c>
      <c r="DU7" s="77">
        <v>0.94536299999999995</v>
      </c>
      <c r="DW7" s="80">
        <f>AVERAGE(DT7:DU7)</f>
        <v>0.93820700000000001</v>
      </c>
      <c r="DX7" s="81">
        <f>STDEV(DT7:DU7)</f>
        <v>1.0120112252341862E-2</v>
      </c>
      <c r="DZ7" s="77">
        <v>0.81095399999999995</v>
      </c>
      <c r="EA7" s="77">
        <v>0.79809799999999997</v>
      </c>
      <c r="EC7" s="80">
        <f>AVERAGE(DZ7:EA7)</f>
        <v>0.80452599999999996</v>
      </c>
      <c r="ED7" s="81">
        <f>STDEV(DZ7:EA7)</f>
        <v>9.0905647789342407E-3</v>
      </c>
      <c r="EF7" s="77">
        <v>0.74389300000000003</v>
      </c>
      <c r="EG7" s="77">
        <v>0.87151500000000004</v>
      </c>
      <c r="EH7" s="77">
        <v>0.83166200000000001</v>
      </c>
      <c r="EJ7" s="78">
        <f>AVERAGE(EF7:EG7)</f>
        <v>0.80770399999999998</v>
      </c>
      <c r="EK7" s="79">
        <f>STDEV(EF7:EG7)</f>
        <v>9.024238162858958E-2</v>
      </c>
      <c r="EL7" s="80">
        <f>AVERAGE(EF7:EH7)</f>
        <v>0.81569000000000003</v>
      </c>
      <c r="EM7" s="81">
        <f>STDEV(EF7:EH7)</f>
        <v>6.5292972891422246E-2</v>
      </c>
      <c r="EO7" s="77">
        <v>0.68270699999999995</v>
      </c>
      <c r="EP7" s="77">
        <v>0.69228800000000001</v>
      </c>
      <c r="EQ7" s="77">
        <v>0.803176</v>
      </c>
      <c r="ES7" s="78">
        <f>AVERAGE(EO7:EP7)</f>
        <v>0.68749749999999998</v>
      </c>
      <c r="ET7" s="79">
        <f>STDEV(EO7:EP7)</f>
        <v>6.7747900705483555E-3</v>
      </c>
      <c r="EU7" s="80">
        <f>AVERAGE(EO7:EQ7)</f>
        <v>0.72605699999999995</v>
      </c>
      <c r="EV7" s="81">
        <f>STDEV(EO7:EQ7)</f>
        <v>6.6958599231166732E-2</v>
      </c>
      <c r="EX7" s="77">
        <v>0.99415900000000001</v>
      </c>
      <c r="EZ7" s="77">
        <v>0.90824700000000003</v>
      </c>
      <c r="FA7" s="77">
        <v>0.91392300000000004</v>
      </c>
      <c r="FB7" s="77">
        <v>0.91840500000000003</v>
      </c>
      <c r="FC7" s="77">
        <v>0.94565299999999997</v>
      </c>
      <c r="FD7" s="77">
        <v>0.84779199999999999</v>
      </c>
      <c r="FE7" s="77">
        <v>0.92547100000000004</v>
      </c>
      <c r="FF7" s="77">
        <v>0.93304600000000004</v>
      </c>
      <c r="FG7" s="77">
        <v>0.93519099999999999</v>
      </c>
      <c r="FH7" s="77">
        <v>0.92584599999999995</v>
      </c>
      <c r="FI7" s="77">
        <v>0.94109600000000004</v>
      </c>
      <c r="FJ7" s="77">
        <v>0.91211100000000001</v>
      </c>
      <c r="FK7" s="77">
        <v>0.839337</v>
      </c>
      <c r="FL7" s="77">
        <v>0.92844599999999999</v>
      </c>
      <c r="FM7" s="77">
        <v>0.95211900000000005</v>
      </c>
      <c r="FN7" s="77">
        <v>0.92693800000000004</v>
      </c>
      <c r="FP7" s="78">
        <f>AVERAGE(EZ7:FJ7)</f>
        <v>0.91879827272727266</v>
      </c>
      <c r="FQ7" s="79">
        <f>STDEV(EZ7:FJ7)</f>
        <v>2.6469119165891827E-2</v>
      </c>
      <c r="FR7" s="80">
        <f>AVERAGE(EZ7:FN7)</f>
        <v>0.91690806666666658</v>
      </c>
      <c r="FS7" s="81">
        <f>STDEV(EZ7:FN7)</f>
        <v>3.2222716078804385E-2</v>
      </c>
      <c r="FU7" s="77">
        <v>0.89690400000000003</v>
      </c>
      <c r="FW7" s="77">
        <v>0.93795600000000001</v>
      </c>
      <c r="FX7" s="77">
        <v>0.957314</v>
      </c>
      <c r="FY7" s="77">
        <v>0.87613200000000002</v>
      </c>
      <c r="FZ7" s="77">
        <v>0.95171099999999997</v>
      </c>
      <c r="GA7" s="77">
        <v>0.94316</v>
      </c>
      <c r="GB7" s="77">
        <v>0.95098499999999997</v>
      </c>
      <c r="GC7" s="77">
        <v>0.94689000000000001</v>
      </c>
      <c r="GD7" s="77">
        <v>0.96124799999999999</v>
      </c>
      <c r="GE7" s="77">
        <v>0.93922600000000001</v>
      </c>
      <c r="GF7" s="77">
        <v>0.941612</v>
      </c>
      <c r="GG7" s="77">
        <v>0.94869099999999995</v>
      </c>
      <c r="GI7" s="78">
        <f>AVERAGE(FW7:GC7)</f>
        <v>0.93773542857142866</v>
      </c>
      <c r="GJ7" s="79">
        <f>STDEV(FW7:GC7)</f>
        <v>2.7876069234244273E-2</v>
      </c>
      <c r="GK7" s="80">
        <f>AVERAGE(FW7:GG7)</f>
        <v>0.94135681818181816</v>
      </c>
      <c r="GL7" s="81">
        <f>STDEV(FW7:GG7)</f>
        <v>2.2821716621753849E-2</v>
      </c>
      <c r="GN7" s="77">
        <v>0.94912799999999997</v>
      </c>
      <c r="GO7" s="77">
        <v>0.95955000000000001</v>
      </c>
      <c r="GP7" s="77">
        <v>0.95827600000000002</v>
      </c>
      <c r="GQ7" s="77">
        <v>0.96077999999999997</v>
      </c>
      <c r="GR7" s="77">
        <v>0.961754</v>
      </c>
      <c r="GS7" s="77">
        <v>0.95747899999999997</v>
      </c>
      <c r="GT7" s="77">
        <v>0.95676899999999998</v>
      </c>
      <c r="GU7" s="77">
        <v>0.95974899999999996</v>
      </c>
      <c r="GV7" s="77">
        <v>0.95737799999999995</v>
      </c>
      <c r="GW7" s="77">
        <v>0.95744200000000002</v>
      </c>
      <c r="GX7" s="77">
        <v>0.96190299999999995</v>
      </c>
      <c r="GY7" s="77">
        <v>0.96493099999999998</v>
      </c>
      <c r="GZ7" s="77">
        <v>0.96312900000000001</v>
      </c>
      <c r="HB7" s="78">
        <f>AVERAGE(GN7:GY7)</f>
        <v>0.9587615833333335</v>
      </c>
      <c r="HC7" s="79">
        <f>STDEV(GN7:GY7)</f>
        <v>3.8714348633956319E-3</v>
      </c>
      <c r="HD7" s="80">
        <f>AVERAGE(GN7:GZ7)</f>
        <v>0.95909753846153856</v>
      </c>
      <c r="HE7" s="81">
        <f>STDEV(GN7:GZ7)</f>
        <v>3.8995209025251801E-3</v>
      </c>
      <c r="HG7" s="77">
        <v>0.91409399999999996</v>
      </c>
      <c r="HH7" s="77">
        <v>0.92933600000000005</v>
      </c>
      <c r="HI7" s="77">
        <v>0.93384599999999995</v>
      </c>
      <c r="HK7" s="78">
        <f>AVERAGE(HG7:HH7)</f>
        <v>0.92171500000000006</v>
      </c>
      <c r="HL7" s="79">
        <f>STDEV(HG7:HH7)</f>
        <v>1.077772155884542E-2</v>
      </c>
      <c r="HM7" s="80">
        <f>AVERAGE(HG7:HI7)</f>
        <v>0.92575866666666673</v>
      </c>
      <c r="HN7" s="81">
        <f>STDEV(HG7:HI7)</f>
        <v>1.0350524688793975E-2</v>
      </c>
      <c r="HP7" s="77">
        <v>0.96050000000000002</v>
      </c>
      <c r="HQ7" s="77">
        <v>0.96531999999999996</v>
      </c>
      <c r="HS7" s="80">
        <f>AVERAGE(HP7:HQ7)</f>
        <v>0.96290999999999993</v>
      </c>
      <c r="HT7" s="81">
        <f>STDEV(HP7:HQ7)</f>
        <v>3.4082546853191134E-3</v>
      </c>
      <c r="HV7" s="77">
        <v>0.96875199999999995</v>
      </c>
      <c r="HW7" s="77">
        <v>0.97746500000000003</v>
      </c>
      <c r="HY7" s="80">
        <f>AVERAGE(HV7:HW7)</f>
        <v>0.97310849999999993</v>
      </c>
      <c r="HZ7" s="81">
        <f>STDEV(HV7:HW7)</f>
        <v>6.1610213844784465E-3</v>
      </c>
      <c r="IB7" s="77">
        <v>0.95883600000000002</v>
      </c>
      <c r="IC7" s="77">
        <v>0.96321000000000001</v>
      </c>
      <c r="ID7" s="77">
        <v>0.95920899999999998</v>
      </c>
      <c r="IE7" s="77">
        <v>0.95674400000000004</v>
      </c>
      <c r="IF7" s="77">
        <v>0.95583899999999999</v>
      </c>
      <c r="IH7" s="78">
        <f>AVERAGE(IB7:IE7)</f>
        <v>0.95949974999999998</v>
      </c>
      <c r="II7" s="79">
        <f>STDEV(IB7:IE7)</f>
        <v>2.700938895396676E-3</v>
      </c>
      <c r="IJ7" s="80">
        <f>AVERAGE(IB7:IF7)</f>
        <v>0.95876760000000005</v>
      </c>
      <c r="IK7" s="81">
        <f>STDEV(IB7:IF7)</f>
        <v>2.8550869163652425E-3</v>
      </c>
      <c r="IM7" s="77">
        <v>0.94067100000000003</v>
      </c>
      <c r="IN7" s="77">
        <v>0.93611500000000003</v>
      </c>
      <c r="IO7" s="77">
        <v>0.95606400000000002</v>
      </c>
      <c r="IP7" s="77">
        <v>0.96775199999999995</v>
      </c>
      <c r="IQ7" s="77">
        <v>0.96868200000000004</v>
      </c>
      <c r="IR7" s="77">
        <v>0.96475</v>
      </c>
      <c r="IS7" s="77">
        <v>0.95616199999999996</v>
      </c>
      <c r="IT7" s="77">
        <v>0.96191700000000002</v>
      </c>
      <c r="IV7" s="78">
        <f>AVERAGE(IM7:IR7)</f>
        <v>0.95567233333333323</v>
      </c>
      <c r="IW7" s="79">
        <f>STDEV(IM7:IR7)</f>
        <v>1.4179255956031901E-2</v>
      </c>
      <c r="IX7" s="80">
        <f>AVERAGE(IM7:IT7)</f>
        <v>0.95651412499999988</v>
      </c>
      <c r="IY7" s="81">
        <f>STDEV(IM7:IT7)</f>
        <v>1.21820900556924E-2</v>
      </c>
      <c r="JA7" s="77">
        <v>0.96380500000000002</v>
      </c>
      <c r="JB7" s="77">
        <v>0.96219699999999997</v>
      </c>
      <c r="JC7" s="77">
        <v>0.96712200000000004</v>
      </c>
      <c r="JD7" s="77">
        <v>0.97290600000000005</v>
      </c>
      <c r="JE7" s="77">
        <v>0.97160899999999994</v>
      </c>
      <c r="JF7" s="77">
        <v>0.96916999999999998</v>
      </c>
      <c r="JG7" s="77">
        <v>0.97223300000000001</v>
      </c>
      <c r="JH7" s="77">
        <v>0.96930899999999998</v>
      </c>
      <c r="JI7" s="77">
        <v>0.97016400000000003</v>
      </c>
      <c r="JK7" s="78">
        <f>AVERAGE(JA7:JG7)</f>
        <v>0.96843457142857148</v>
      </c>
      <c r="JL7" s="79">
        <f>STDEV(JA7:JG7)</f>
        <v>4.2249784558481473E-3</v>
      </c>
      <c r="JM7" s="80">
        <f>AVERAGE(JA7:JI7)</f>
        <v>0.96872388888888894</v>
      </c>
      <c r="JN7" s="81">
        <f>STDEV(JA7:JI7)</f>
        <v>3.7098663198437687E-3</v>
      </c>
    </row>
    <row r="8" spans="1:320" ht="14.25" x14ac:dyDescent="0.2">
      <c r="A8" s="84" t="s">
        <v>280</v>
      </c>
      <c r="B8" s="77">
        <v>39.882800000000003</v>
      </c>
      <c r="C8" s="77">
        <v>36.538600000000002</v>
      </c>
      <c r="D8" s="77">
        <v>38.602400000000003</v>
      </c>
      <c r="E8" s="77">
        <v>46.407800000000002</v>
      </c>
      <c r="F8" s="77">
        <v>52.676200000000001</v>
      </c>
      <c r="G8" s="77">
        <v>53.214700000000001</v>
      </c>
      <c r="H8" s="77">
        <v>61.551099999999998</v>
      </c>
      <c r="I8" s="77">
        <v>58.485900000000001</v>
      </c>
      <c r="J8" s="77">
        <v>51.826799999999999</v>
      </c>
      <c r="K8" s="77">
        <v>67.276499999999999</v>
      </c>
      <c r="L8" s="77">
        <v>51.923999999999999</v>
      </c>
      <c r="M8" s="77">
        <v>44.100999999999999</v>
      </c>
      <c r="N8" s="77">
        <v>36.749400000000001</v>
      </c>
      <c r="O8" s="77">
        <v>32.850499999999997</v>
      </c>
      <c r="P8" s="77">
        <v>32.241399999999999</v>
      </c>
      <c r="Q8" s="77">
        <v>34.299700000000001</v>
      </c>
      <c r="R8" s="77">
        <v>50.671500000000002</v>
      </c>
      <c r="S8" s="77">
        <v>41.111400000000003</v>
      </c>
      <c r="T8" s="77">
        <v>48.749200000000002</v>
      </c>
      <c r="U8" s="77">
        <v>38.231099999999998</v>
      </c>
      <c r="W8" s="78">
        <f t="shared" ref="W8:W27" si="0">AVERAGE(B8:T8)</f>
        <v>46.271626315789476</v>
      </c>
      <c r="X8" s="79">
        <f t="shared" ref="X8:X27" si="1">STDEV(B8:T8)</f>
        <v>10.105236881320595</v>
      </c>
      <c r="Y8" s="80">
        <f t="shared" ref="Y8:Y21" si="2">AVERAGE(B8:U8)</f>
        <v>45.869600000000005</v>
      </c>
      <c r="Z8" s="81">
        <f t="shared" ref="Z8:Z21" si="3">STDEV(B8:U8)</f>
        <v>9.9986898719676844</v>
      </c>
      <c r="AB8" s="77">
        <v>10.720700000000001</v>
      </c>
      <c r="AC8" s="77">
        <v>10.4055</v>
      </c>
      <c r="AD8" s="77">
        <v>12.8665</v>
      </c>
      <c r="AF8" s="80">
        <f t="shared" ref="AF8:AF27" si="4">AVERAGE(AB8:AD8)</f>
        <v>11.3309</v>
      </c>
      <c r="AG8" s="81">
        <f t="shared" ref="AG8:AG27" si="5">STDEV(AB8:AD8)</f>
        <v>1.3391744770566678</v>
      </c>
      <c r="AI8" s="77">
        <v>23.625599999999999</v>
      </c>
      <c r="AJ8" s="77">
        <v>32.587499999999999</v>
      </c>
      <c r="AK8" s="77">
        <v>19.590900000000001</v>
      </c>
      <c r="AL8" s="77">
        <v>21.677099999999999</v>
      </c>
      <c r="AM8" s="77">
        <v>19.760000000000002</v>
      </c>
      <c r="AN8" s="77">
        <v>22.1814</v>
      </c>
      <c r="AO8" s="77">
        <v>22.4299</v>
      </c>
      <c r="AP8" s="77">
        <v>25.132899999999999</v>
      </c>
      <c r="AQ8" s="77">
        <v>14.788399999999999</v>
      </c>
      <c r="AR8" s="77">
        <v>13.9109</v>
      </c>
      <c r="AS8" s="77">
        <v>14.5639</v>
      </c>
      <c r="AT8" s="77">
        <v>15.9148</v>
      </c>
      <c r="AV8" s="78">
        <f t="shared" ref="AV8:AV21" si="6">AVERAGE(AI8:AM8)</f>
        <v>23.448219999999999</v>
      </c>
      <c r="AW8" s="79">
        <f t="shared" ref="AW8:AW21" si="7">STDEV(AI8:AM8)</f>
        <v>5.3660193110908603</v>
      </c>
      <c r="AX8" s="80">
        <f t="shared" ref="AX8:AX21" si="8">AVERAGE(AI8:AT8)</f>
        <v>20.513608333333334</v>
      </c>
      <c r="AY8" s="81">
        <f t="shared" ref="AY8:AY21" si="9">STDEV(AI8:AT8)</f>
        <v>5.3847408529622491</v>
      </c>
      <c r="BA8" s="77">
        <v>9.2801600000000004</v>
      </c>
      <c r="BB8" s="77">
        <v>10.1799</v>
      </c>
      <c r="BC8" s="77">
        <v>10.4953</v>
      </c>
      <c r="BD8" s="77">
        <v>12.956899999999999</v>
      </c>
      <c r="BE8" s="77">
        <v>12.995200000000001</v>
      </c>
      <c r="BF8" s="77">
        <v>16.632999999999999</v>
      </c>
      <c r="BG8" s="77">
        <v>20.953099999999999</v>
      </c>
      <c r="BH8" s="77">
        <v>20.539000000000001</v>
      </c>
      <c r="BJ8" s="78">
        <f t="shared" ref="BJ8:BJ21" si="10">AVERAGE(BA8:BG8)</f>
        <v>13.356222857142857</v>
      </c>
      <c r="BK8" s="79">
        <f t="shared" ref="BK8:BK21" si="11">STDEV(BA8:BG8)</f>
        <v>4.1558753975133982</v>
      </c>
      <c r="BL8" s="80">
        <f t="shared" ref="BL8:BL21" si="12">AVERAGE(BA8:BH8)</f>
        <v>14.25407</v>
      </c>
      <c r="BM8" s="81">
        <f t="shared" ref="BM8:BM21" si="13">STDEV(BA8:BH8)</f>
        <v>4.6100984412544967</v>
      </c>
      <c r="BO8" s="77">
        <v>26.194199999999999</v>
      </c>
      <c r="BP8" s="77">
        <v>37.665700000000001</v>
      </c>
      <c r="BQ8" s="77">
        <v>61.748199999999997</v>
      </c>
      <c r="BR8" s="77">
        <v>19.166899999999998</v>
      </c>
      <c r="BS8" s="77">
        <v>30.1616</v>
      </c>
      <c r="BT8" s="77">
        <v>28.216000000000001</v>
      </c>
      <c r="BU8" s="77">
        <v>34.323900000000002</v>
      </c>
      <c r="BV8" s="77">
        <v>66.456900000000005</v>
      </c>
      <c r="BW8" s="77">
        <v>64.788399999999996</v>
      </c>
      <c r="BY8" s="77">
        <v>6.4391800000000003</v>
      </c>
      <c r="BZ8" s="77">
        <v>7.8454600000000001</v>
      </c>
      <c r="CB8" s="77">
        <v>23.3598</v>
      </c>
      <c r="CC8" s="77">
        <v>22.331299999999999</v>
      </c>
      <c r="CD8" s="77">
        <v>21.984999999999999</v>
      </c>
      <c r="CE8" s="77">
        <v>19.317</v>
      </c>
      <c r="CF8" s="77">
        <v>23.452500000000001</v>
      </c>
      <c r="CG8" s="77">
        <v>16.619199999999999</v>
      </c>
      <c r="CH8" s="77">
        <v>14.561</v>
      </c>
      <c r="CI8" s="77">
        <v>12.293100000000001</v>
      </c>
      <c r="CK8" s="78">
        <f t="shared" ref="CK8:CK21" si="14">AVERAGE(CB8:CF8)</f>
        <v>22.089120000000001</v>
      </c>
      <c r="CL8" s="79">
        <f t="shared" ref="CL8:CL21" si="15">STDEV(CB8:CF8)</f>
        <v>1.6753786219836997</v>
      </c>
      <c r="CM8" s="80">
        <f t="shared" ref="CM8:CM21" si="16">AVERAGE(CB8:CI8)</f>
        <v>19.239862500000001</v>
      </c>
      <c r="CN8" s="81">
        <f t="shared" ref="CN8:CN21" si="17">STDEV(CB8:CI8)</f>
        <v>4.2901223938376285</v>
      </c>
      <c r="CP8" s="77">
        <v>18.2897</v>
      </c>
      <c r="CQ8" s="77">
        <v>17.697399999999998</v>
      </c>
      <c r="CR8" s="77">
        <v>21.478899999999999</v>
      </c>
      <c r="CS8" s="77">
        <v>20.3047</v>
      </c>
      <c r="CT8" s="77">
        <v>16.069900000000001</v>
      </c>
      <c r="CU8" s="77">
        <v>22.7379</v>
      </c>
      <c r="CV8" s="77">
        <v>19.124500000000001</v>
      </c>
      <c r="CW8" s="77">
        <v>14.9519</v>
      </c>
      <c r="CY8" s="78">
        <f t="shared" ref="CY8:CY21" si="18">AVERAGE(CP8:CU8)</f>
        <v>19.429749999999999</v>
      </c>
      <c r="CZ8" s="79">
        <f t="shared" ref="CZ8:CZ21" si="19">STDEV(CP8:CU8)</f>
        <v>2.5098905233097493</v>
      </c>
      <c r="DA8" s="80">
        <f t="shared" ref="DA8:DA21" si="20">AVERAGE(CP8:CW8)</f>
        <v>18.8318625</v>
      </c>
      <c r="DB8" s="81">
        <f t="shared" ref="DB8:DB21" si="21">STDEV(CP8:CW8)</f>
        <v>2.6398678180856621</v>
      </c>
      <c r="DD8" s="77">
        <v>25.989699999999999</v>
      </c>
      <c r="DE8" s="77">
        <v>24.4541</v>
      </c>
      <c r="DG8" s="80">
        <f t="shared" ref="DG8:DG27" si="22">AVERAGE(DD8:DE8)</f>
        <v>25.221899999999998</v>
      </c>
      <c r="DH8" s="81">
        <f t="shared" ref="DH8:DH27" si="23">STDEV(DD8:DE8)</f>
        <v>1.0858331731900615</v>
      </c>
      <c r="DJ8" s="77">
        <v>13.356199999999999</v>
      </c>
      <c r="DK8" s="77">
        <v>14.0084</v>
      </c>
      <c r="DL8" s="77">
        <v>18.259699999999999</v>
      </c>
      <c r="DM8" s="77">
        <v>23.108599999999999</v>
      </c>
      <c r="DO8" s="78">
        <f t="shared" ref="DO8:DO21" si="24">AVERAGE(DJ8:DL8)</f>
        <v>15.2081</v>
      </c>
      <c r="DP8" s="79">
        <f t="shared" ref="DP8:DP21" si="25">STDEV(DJ8:DL8)</f>
        <v>2.662806438703341</v>
      </c>
      <c r="DQ8" s="80">
        <f t="shared" ref="DQ8:DQ21" si="26">AVERAGE(DJ8:DM8)</f>
        <v>17.183225</v>
      </c>
      <c r="DR8" s="81">
        <f t="shared" ref="DR8:DR21" si="27">STDEV(DJ8:DM8)</f>
        <v>4.509046515894461</v>
      </c>
      <c r="DT8" s="77">
        <v>13.503399999999999</v>
      </c>
      <c r="DU8" s="77">
        <v>17.302600000000002</v>
      </c>
      <c r="DW8" s="80">
        <f t="shared" ref="DW8:DW26" si="28">AVERAGE(DT8:DU8)</f>
        <v>15.403</v>
      </c>
      <c r="DX8" s="81">
        <f t="shared" ref="DX8:DX26" si="29">STDEV(DT8:DU8)</f>
        <v>2.6864400830839203</v>
      </c>
      <c r="DZ8" s="77">
        <v>4.2897100000000004</v>
      </c>
      <c r="EA8" s="77">
        <v>3.95289</v>
      </c>
      <c r="EC8" s="80">
        <f t="shared" ref="EC8:EC26" si="30">AVERAGE(DZ8:EA8)</f>
        <v>4.1212999999999997</v>
      </c>
      <c r="ED8" s="81">
        <f t="shared" ref="ED8:ED26" si="31">STDEV(DZ8:EA8)</f>
        <v>0.23816770603925319</v>
      </c>
      <c r="EF8" s="77">
        <v>2.90463</v>
      </c>
      <c r="EG8" s="77">
        <v>6.7830300000000001</v>
      </c>
      <c r="EH8" s="77">
        <v>4.9404199999999996</v>
      </c>
      <c r="EJ8" s="78">
        <f t="shared" ref="EJ8:EJ21" si="32">AVERAGE(EF8:EG8)</f>
        <v>4.8438300000000005</v>
      </c>
      <c r="EK8" s="79">
        <f t="shared" ref="EK8:EK21" si="33">STDEV(EF8:EG8)</f>
        <v>2.7424429401539032</v>
      </c>
      <c r="EL8" s="80">
        <f t="shared" ref="EL8:EL21" si="34">AVERAGE(EF8:EH8)</f>
        <v>4.8760266666666672</v>
      </c>
      <c r="EM8" s="81">
        <f t="shared" ref="EM8:EM21" si="35">STDEV(EF8:EH8)</f>
        <v>1.940001679389306</v>
      </c>
      <c r="EO8" s="77">
        <v>2.1516600000000001</v>
      </c>
      <c r="EP8" s="77">
        <v>2.24979</v>
      </c>
      <c r="EQ8" s="77">
        <v>4.0806800000000001</v>
      </c>
      <c r="ES8" s="78">
        <f t="shared" ref="ES8:ES21" si="36">AVERAGE(EO8:EP8)</f>
        <v>2.2007250000000003</v>
      </c>
      <c r="ET8" s="79">
        <f t="shared" ref="ET8:ET21" si="37">STDEV(EO8:EP8)</f>
        <v>6.9388388437835791E-2</v>
      </c>
      <c r="EU8" s="80">
        <f t="shared" ref="EU8:EU21" si="38">AVERAGE(EO8:EQ8)</f>
        <v>2.8273766666666673</v>
      </c>
      <c r="EV8" s="81">
        <f t="shared" ref="EV8:EV21" si="39">STDEV(EO8:EQ8)</f>
        <v>1.0865009471847369</v>
      </c>
      <c r="EX8" s="77">
        <v>170.203</v>
      </c>
      <c r="EZ8" s="77">
        <v>9.8988700000000005</v>
      </c>
      <c r="FA8" s="77">
        <v>10.6175</v>
      </c>
      <c r="FB8" s="77">
        <v>11.255599999999999</v>
      </c>
      <c r="FC8" s="77">
        <v>17.400200000000002</v>
      </c>
      <c r="FD8" s="77">
        <v>5.5699800000000002</v>
      </c>
      <c r="FE8" s="77">
        <v>12.4177</v>
      </c>
      <c r="FF8" s="77">
        <v>13.935600000000001</v>
      </c>
      <c r="FG8" s="77">
        <v>14.43</v>
      </c>
      <c r="FH8" s="77">
        <v>12.4855</v>
      </c>
      <c r="FI8" s="77">
        <v>15.976599999999999</v>
      </c>
      <c r="FJ8" s="77">
        <v>10.378</v>
      </c>
      <c r="FK8" s="77">
        <v>5.2242300000000004</v>
      </c>
      <c r="FL8" s="77">
        <v>12.9755</v>
      </c>
      <c r="FM8" s="77">
        <v>19.885200000000001</v>
      </c>
      <c r="FN8" s="77">
        <v>12.687099999999999</v>
      </c>
      <c r="FP8" s="78">
        <f t="shared" ref="FP8:FP21" si="40">AVERAGE(EZ8:FJ8)</f>
        <v>12.215050000000002</v>
      </c>
      <c r="FQ8" s="79">
        <f t="shared" ref="FQ8:FQ21" si="41">STDEV(EZ8:FJ8)</f>
        <v>3.2463002488956567</v>
      </c>
      <c r="FR8" s="80">
        <f t="shared" ref="FR8:FR21" si="42">AVERAGE(EZ8:FN8)</f>
        <v>12.342505333333333</v>
      </c>
      <c r="FS8" s="81">
        <f t="shared" ref="FS8:FS21" si="43">STDEV(EZ8:FN8)</f>
        <v>3.9064494367810134</v>
      </c>
      <c r="FU8" s="77">
        <v>8.6997099999999996</v>
      </c>
      <c r="FW8" s="77">
        <v>15.117599999999999</v>
      </c>
      <c r="FX8" s="77">
        <v>22.4269</v>
      </c>
      <c r="FY8" s="77">
        <v>7.0731099999999998</v>
      </c>
      <c r="FZ8" s="77">
        <v>19.7087</v>
      </c>
      <c r="GA8" s="77">
        <v>16.5931</v>
      </c>
      <c r="GB8" s="77">
        <v>19.401900000000001</v>
      </c>
      <c r="GC8" s="77">
        <v>17.828800000000001</v>
      </c>
      <c r="GD8" s="77">
        <v>24.805099999999999</v>
      </c>
      <c r="GE8" s="77">
        <v>15.4543</v>
      </c>
      <c r="GF8" s="77">
        <v>16.126799999999999</v>
      </c>
      <c r="GG8" s="77">
        <v>18.489699999999999</v>
      </c>
      <c r="GI8" s="78">
        <f t="shared" ref="GI8:GI21" si="44">AVERAGE(FW8:GC8)</f>
        <v>16.878587142857143</v>
      </c>
      <c r="GJ8" s="79">
        <f t="shared" ref="GJ8:GJ21" si="45">STDEV(FW8:GC8)</f>
        <v>4.922622729449265</v>
      </c>
      <c r="GK8" s="80">
        <f t="shared" ref="GK8:GK21" si="46">AVERAGE(FW8:GG8)</f>
        <v>17.547819090909091</v>
      </c>
      <c r="GL8" s="81">
        <f t="shared" ref="GL8:GL21" si="47">STDEV(FW8:GG8)</f>
        <v>4.5660242038571281</v>
      </c>
      <c r="GN8" s="77">
        <v>18.6572</v>
      </c>
      <c r="GO8" s="77">
        <v>23.722100000000001</v>
      </c>
      <c r="GP8" s="77">
        <v>22.967199999999998</v>
      </c>
      <c r="GQ8" s="77">
        <v>24.497199999999999</v>
      </c>
      <c r="GR8" s="77">
        <v>25.1465</v>
      </c>
      <c r="GS8" s="77">
        <v>22.517700000000001</v>
      </c>
      <c r="GT8" s="77">
        <v>22.131699999999999</v>
      </c>
      <c r="GU8" s="77">
        <v>23.844200000000001</v>
      </c>
      <c r="GV8" s="77">
        <v>22.4621</v>
      </c>
      <c r="GW8" s="77">
        <v>22.497399999999999</v>
      </c>
      <c r="GX8" s="77">
        <v>25.248699999999999</v>
      </c>
      <c r="GY8" s="77">
        <v>27.5153</v>
      </c>
      <c r="GZ8" s="77">
        <v>26.1219</v>
      </c>
      <c r="HB8" s="78">
        <f t="shared" ref="HB8:HB21" si="48">AVERAGE(GN8:GY8)</f>
        <v>23.433941666666666</v>
      </c>
      <c r="HC8" s="79">
        <f t="shared" ref="HC8:HC21" si="49">STDEV(GN8:GY8)</f>
        <v>2.1670588050326871</v>
      </c>
      <c r="HD8" s="80">
        <f t="shared" ref="HD8:HD21" si="50">AVERAGE(GN8:GZ8)</f>
        <v>23.640707692307689</v>
      </c>
      <c r="HE8" s="81">
        <f t="shared" ref="HE8:HE21" si="51">STDEV(GN8:GZ8)</f>
        <v>2.2046716318088198</v>
      </c>
      <c r="HG8" s="77">
        <v>10.640599999999999</v>
      </c>
      <c r="HH8" s="77">
        <v>13.1515</v>
      </c>
      <c r="HI8" s="77">
        <v>14.116199999999999</v>
      </c>
      <c r="HK8" s="78">
        <f t="shared" ref="HK8:HK21" si="52">AVERAGE(HG8:HH8)</f>
        <v>11.896049999999999</v>
      </c>
      <c r="HL8" s="79">
        <f t="shared" ref="HL8:HL21" si="53">STDEV(HG8:HH8)</f>
        <v>1.7754744168813132</v>
      </c>
      <c r="HM8" s="80">
        <f t="shared" ref="HM8:HM21" si="54">AVERAGE(HG8:HI8)</f>
        <v>12.636099999999999</v>
      </c>
      <c r="HN8" s="81">
        <f t="shared" ref="HN8:HN21" si="55">STDEV(HG8:HI8)</f>
        <v>1.7942064290376398</v>
      </c>
      <c r="HP8" s="77">
        <v>24.316600000000001</v>
      </c>
      <c r="HQ8" s="77">
        <v>27.834800000000001</v>
      </c>
      <c r="HS8" s="80">
        <f t="shared" ref="HS8:HS27" si="56">AVERAGE(HP8:HQ8)</f>
        <v>26.075700000000001</v>
      </c>
      <c r="HT8" s="81">
        <f t="shared" ref="HT8:HT27" si="57">STDEV(HP8:HQ8)</f>
        <v>2.4877430775705114</v>
      </c>
      <c r="HV8" s="77">
        <v>31.002400000000002</v>
      </c>
      <c r="HW8" s="77">
        <v>43.375300000000003</v>
      </c>
      <c r="HY8" s="80">
        <f t="shared" ref="HY8:HY27" si="58">AVERAGE(HV8:HW8)</f>
        <v>37.188850000000002</v>
      </c>
      <c r="HZ8" s="81">
        <f t="shared" ref="HZ8:HZ25" si="59">STDEV(HV8:HW8)</f>
        <v>8.7489614929430441</v>
      </c>
      <c r="IB8" s="77">
        <v>23.293199999999999</v>
      </c>
      <c r="IC8" s="77">
        <v>26.1815</v>
      </c>
      <c r="ID8" s="77">
        <v>23.515000000000001</v>
      </c>
      <c r="IE8" s="77">
        <v>22.118099999999998</v>
      </c>
      <c r="IF8" s="77">
        <v>21.6447</v>
      </c>
      <c r="IH8" s="78">
        <f t="shared" ref="IH8:IH21" si="60">AVERAGE(IB8:IE8)</f>
        <v>23.776949999999999</v>
      </c>
      <c r="II8" s="79">
        <f t="shared" ref="II8:II21" si="61">STDEV(IB8:IE8)</f>
        <v>1.7162241394021553</v>
      </c>
      <c r="IJ8" s="80">
        <f t="shared" ref="IJ8:IJ21" si="62">AVERAGE(IB8:IF8)</f>
        <v>23.3505</v>
      </c>
      <c r="IK8" s="81">
        <f t="shared" ref="IK8:IK21" si="63">STDEV(IB8:IF8)</f>
        <v>1.7658898564180046</v>
      </c>
      <c r="IM8" s="77">
        <v>15.855</v>
      </c>
      <c r="IN8" s="77">
        <v>14.6531</v>
      </c>
      <c r="IO8" s="77">
        <v>21.760300000000001</v>
      </c>
      <c r="IP8" s="77">
        <v>30.009499999999999</v>
      </c>
      <c r="IQ8" s="77">
        <v>30.930199999999999</v>
      </c>
      <c r="IR8" s="77">
        <v>27.3691</v>
      </c>
      <c r="IS8" s="77">
        <v>21.811399999999999</v>
      </c>
      <c r="IT8" s="77">
        <v>25.258600000000001</v>
      </c>
      <c r="IV8" s="78">
        <f t="shared" ref="IV8:IV21" si="64">AVERAGE(IM8:IR8)</f>
        <v>23.429533333333335</v>
      </c>
      <c r="IW8" s="79">
        <f t="shared" ref="IW8:IW21" si="65">STDEV(IM8:IR8)</f>
        <v>7.1029828170048859</v>
      </c>
      <c r="IX8" s="80">
        <f t="shared" ref="IX8:IX21" si="66">AVERAGE(IM8:IT8)</f>
        <v>23.4559</v>
      </c>
      <c r="IY8" s="81">
        <f t="shared" ref="IY8:IY21" si="67">STDEV(IM8:IT8)</f>
        <v>6.0735974658469782</v>
      </c>
      <c r="JA8" s="77">
        <v>26.6279</v>
      </c>
      <c r="JB8" s="77">
        <v>25.453199999999999</v>
      </c>
      <c r="JC8" s="77">
        <v>29.415299999999998</v>
      </c>
      <c r="JD8" s="77">
        <v>35.908700000000003</v>
      </c>
      <c r="JE8" s="77">
        <v>34.222999999999999</v>
      </c>
      <c r="JF8" s="77">
        <v>31.435500000000001</v>
      </c>
      <c r="JG8" s="77">
        <v>35.014000000000003</v>
      </c>
      <c r="JH8" s="77">
        <v>31.582599999999999</v>
      </c>
      <c r="JI8" s="77">
        <v>32.517099999999999</v>
      </c>
      <c r="JK8" s="78">
        <f t="shared" ref="JK8:JK21" si="68">AVERAGE(JA8:JG8)</f>
        <v>31.153942857142859</v>
      </c>
      <c r="JL8" s="79">
        <f t="shared" ref="JL8:JL21" si="69">STDEV(JA8:JG8)</f>
        <v>4.1435201390673901</v>
      </c>
      <c r="JM8" s="80">
        <f t="shared" ref="JM8:JM21" si="70">AVERAGE(JA8:JI8)</f>
        <v>31.35303333333334</v>
      </c>
      <c r="JN8" s="81">
        <f t="shared" ref="JN8:JN21" si="71">STDEV(JA8:JI8)</f>
        <v>3.6176263979299512</v>
      </c>
    </row>
    <row r="9" spans="1:320" x14ac:dyDescent="0.2">
      <c r="A9" s="84" t="s">
        <v>35</v>
      </c>
      <c r="B9" s="77">
        <v>1</v>
      </c>
      <c r="C9" s="77">
        <v>1</v>
      </c>
      <c r="D9" s="77">
        <v>1</v>
      </c>
      <c r="E9" s="77">
        <v>1</v>
      </c>
      <c r="F9" s="77">
        <v>1</v>
      </c>
      <c r="G9" s="77">
        <v>1</v>
      </c>
      <c r="H9" s="77">
        <v>1</v>
      </c>
      <c r="I9" s="77">
        <v>1</v>
      </c>
      <c r="J9" s="77">
        <v>1</v>
      </c>
      <c r="K9" s="77">
        <v>1</v>
      </c>
      <c r="L9" s="77">
        <v>1</v>
      </c>
      <c r="M9" s="77">
        <v>1</v>
      </c>
      <c r="N9" s="77">
        <v>1</v>
      </c>
      <c r="O9" s="77">
        <v>1</v>
      </c>
      <c r="P9" s="77">
        <v>1</v>
      </c>
      <c r="Q9" s="77">
        <v>1</v>
      </c>
      <c r="R9" s="77">
        <v>1</v>
      </c>
      <c r="S9" s="77">
        <v>1</v>
      </c>
      <c r="T9" s="77">
        <v>1</v>
      </c>
      <c r="U9" s="77">
        <v>1</v>
      </c>
      <c r="W9" s="78">
        <f t="shared" si="0"/>
        <v>1</v>
      </c>
      <c r="X9" s="79">
        <f t="shared" si="1"/>
        <v>0</v>
      </c>
      <c r="Y9" s="80">
        <f t="shared" si="2"/>
        <v>1</v>
      </c>
      <c r="Z9" s="81">
        <f t="shared" si="3"/>
        <v>0</v>
      </c>
      <c r="AB9" s="77">
        <v>1</v>
      </c>
      <c r="AC9" s="77">
        <v>1</v>
      </c>
      <c r="AD9" s="77">
        <v>1</v>
      </c>
      <c r="AF9" s="80">
        <f t="shared" si="4"/>
        <v>1</v>
      </c>
      <c r="AG9" s="81">
        <f t="shared" si="5"/>
        <v>0</v>
      </c>
      <c r="AI9" s="77">
        <v>1</v>
      </c>
      <c r="AJ9" s="77">
        <v>1</v>
      </c>
      <c r="AK9" s="77">
        <v>1</v>
      </c>
      <c r="AL9" s="77">
        <v>1</v>
      </c>
      <c r="AM9" s="77">
        <v>1</v>
      </c>
      <c r="AN9" s="77">
        <v>1</v>
      </c>
      <c r="AO9" s="77">
        <v>1</v>
      </c>
      <c r="AP9" s="77">
        <v>1</v>
      </c>
      <c r="AQ9" s="77">
        <v>1</v>
      </c>
      <c r="AR9" s="77">
        <v>1</v>
      </c>
      <c r="AS9" s="77">
        <v>1</v>
      </c>
      <c r="AT9" s="77">
        <v>1</v>
      </c>
      <c r="AV9" s="78">
        <f t="shared" si="6"/>
        <v>1</v>
      </c>
      <c r="AW9" s="79">
        <f t="shared" si="7"/>
        <v>0</v>
      </c>
      <c r="AX9" s="80">
        <f t="shared" si="8"/>
        <v>1</v>
      </c>
      <c r="AY9" s="81">
        <f t="shared" si="9"/>
        <v>0</v>
      </c>
      <c r="BA9" s="77">
        <v>1</v>
      </c>
      <c r="BB9" s="77">
        <v>1</v>
      </c>
      <c r="BC9" s="77">
        <v>1</v>
      </c>
      <c r="BD9" s="77">
        <v>1</v>
      </c>
      <c r="BE9" s="77">
        <v>1</v>
      </c>
      <c r="BF9" s="77">
        <v>1</v>
      </c>
      <c r="BG9" s="77">
        <v>1</v>
      </c>
      <c r="BH9" s="77">
        <v>1</v>
      </c>
      <c r="BJ9" s="78">
        <f t="shared" si="10"/>
        <v>1</v>
      </c>
      <c r="BK9" s="79">
        <f t="shared" si="11"/>
        <v>0</v>
      </c>
      <c r="BL9" s="80">
        <f t="shared" si="12"/>
        <v>1</v>
      </c>
      <c r="BM9" s="81">
        <f t="shared" si="13"/>
        <v>0</v>
      </c>
      <c r="BO9" s="77">
        <v>1</v>
      </c>
      <c r="BP9" s="77">
        <v>1</v>
      </c>
      <c r="BQ9" s="77">
        <v>1</v>
      </c>
      <c r="BR9" s="77">
        <v>1</v>
      </c>
      <c r="BS9" s="77">
        <v>1</v>
      </c>
      <c r="BT9" s="77">
        <v>1</v>
      </c>
      <c r="BU9" s="77">
        <v>1</v>
      </c>
      <c r="BV9" s="77">
        <v>1</v>
      </c>
      <c r="BW9" s="77">
        <v>1</v>
      </c>
      <c r="BY9" s="77">
        <v>1</v>
      </c>
      <c r="BZ9" s="77">
        <v>1</v>
      </c>
      <c r="CB9" s="77">
        <v>1</v>
      </c>
      <c r="CC9" s="77">
        <v>1</v>
      </c>
      <c r="CD9" s="77">
        <v>1</v>
      </c>
      <c r="CE9" s="77">
        <v>1</v>
      </c>
      <c r="CF9" s="77">
        <v>1</v>
      </c>
      <c r="CG9" s="77">
        <v>1</v>
      </c>
      <c r="CH9" s="77">
        <v>1</v>
      </c>
      <c r="CI9" s="77">
        <v>1</v>
      </c>
      <c r="CK9" s="78">
        <f t="shared" si="14"/>
        <v>1</v>
      </c>
      <c r="CL9" s="79">
        <f t="shared" si="15"/>
        <v>0</v>
      </c>
      <c r="CM9" s="80">
        <f t="shared" si="16"/>
        <v>1</v>
      </c>
      <c r="CN9" s="81">
        <f t="shared" si="17"/>
        <v>0</v>
      </c>
      <c r="CP9" s="77">
        <v>1</v>
      </c>
      <c r="CQ9" s="77">
        <v>1</v>
      </c>
      <c r="CR9" s="77">
        <v>1</v>
      </c>
      <c r="CS9" s="77">
        <v>1</v>
      </c>
      <c r="CT9" s="77">
        <v>1</v>
      </c>
      <c r="CU9" s="77">
        <v>1</v>
      </c>
      <c r="CV9" s="77">
        <v>1</v>
      </c>
      <c r="CW9" s="77">
        <v>1</v>
      </c>
      <c r="CY9" s="78">
        <f t="shared" si="18"/>
        <v>1</v>
      </c>
      <c r="CZ9" s="79">
        <f t="shared" si="19"/>
        <v>0</v>
      </c>
      <c r="DA9" s="80">
        <f t="shared" si="20"/>
        <v>1</v>
      </c>
      <c r="DB9" s="81">
        <f t="shared" si="21"/>
        <v>0</v>
      </c>
      <c r="DD9" s="77">
        <v>1</v>
      </c>
      <c r="DE9" s="77">
        <v>1</v>
      </c>
      <c r="DG9" s="80">
        <f t="shared" si="22"/>
        <v>1</v>
      </c>
      <c r="DH9" s="81">
        <f t="shared" si="23"/>
        <v>0</v>
      </c>
      <c r="DJ9" s="77">
        <v>1</v>
      </c>
      <c r="DK9" s="77">
        <v>1</v>
      </c>
      <c r="DL9" s="77">
        <v>1</v>
      </c>
      <c r="DM9" s="77">
        <v>1</v>
      </c>
      <c r="DO9" s="78">
        <f t="shared" si="24"/>
        <v>1</v>
      </c>
      <c r="DP9" s="79">
        <f t="shared" si="25"/>
        <v>0</v>
      </c>
      <c r="DQ9" s="80">
        <f t="shared" si="26"/>
        <v>1</v>
      </c>
      <c r="DR9" s="81">
        <f t="shared" si="27"/>
        <v>0</v>
      </c>
      <c r="DT9" s="77">
        <v>1</v>
      </c>
      <c r="DU9" s="77">
        <v>1</v>
      </c>
      <c r="DW9" s="80">
        <f t="shared" si="28"/>
        <v>1</v>
      </c>
      <c r="DX9" s="81">
        <f t="shared" si="29"/>
        <v>0</v>
      </c>
      <c r="DZ9" s="77">
        <v>1</v>
      </c>
      <c r="EA9" s="77">
        <v>1</v>
      </c>
      <c r="EC9" s="80">
        <f t="shared" si="30"/>
        <v>1</v>
      </c>
      <c r="ED9" s="81">
        <f t="shared" si="31"/>
        <v>0</v>
      </c>
      <c r="EF9" s="77">
        <v>1</v>
      </c>
      <c r="EG9" s="77">
        <v>1</v>
      </c>
      <c r="EH9" s="77">
        <v>1</v>
      </c>
      <c r="EJ9" s="78">
        <f t="shared" si="32"/>
        <v>1</v>
      </c>
      <c r="EK9" s="79">
        <f t="shared" si="33"/>
        <v>0</v>
      </c>
      <c r="EL9" s="80">
        <f t="shared" si="34"/>
        <v>1</v>
      </c>
      <c r="EM9" s="81">
        <f t="shared" si="35"/>
        <v>0</v>
      </c>
      <c r="EO9" s="77">
        <v>1</v>
      </c>
      <c r="EP9" s="77">
        <v>1</v>
      </c>
      <c r="EQ9" s="77">
        <v>1</v>
      </c>
      <c r="ES9" s="78">
        <f t="shared" si="36"/>
        <v>1</v>
      </c>
      <c r="ET9" s="79">
        <f t="shared" si="37"/>
        <v>0</v>
      </c>
      <c r="EU9" s="80">
        <f t="shared" si="38"/>
        <v>1</v>
      </c>
      <c r="EV9" s="81">
        <f t="shared" si="39"/>
        <v>0</v>
      </c>
      <c r="EX9" s="77">
        <v>1</v>
      </c>
      <c r="EZ9" s="77">
        <v>1</v>
      </c>
      <c r="FA9" s="77">
        <v>1</v>
      </c>
      <c r="FB9" s="77">
        <v>1</v>
      </c>
      <c r="FC9" s="77">
        <v>1</v>
      </c>
      <c r="FD9" s="77">
        <v>1</v>
      </c>
      <c r="FE9" s="77">
        <v>1</v>
      </c>
      <c r="FF9" s="77">
        <v>1</v>
      </c>
      <c r="FG9" s="77">
        <v>1</v>
      </c>
      <c r="FH9" s="77">
        <v>1</v>
      </c>
      <c r="FI9" s="77">
        <v>1</v>
      </c>
      <c r="FJ9" s="77">
        <v>1</v>
      </c>
      <c r="FK9" s="77">
        <v>1</v>
      </c>
      <c r="FL9" s="77">
        <v>1</v>
      </c>
      <c r="FM9" s="77">
        <v>1</v>
      </c>
      <c r="FN9" s="77">
        <v>1</v>
      </c>
      <c r="FP9" s="78">
        <f t="shared" si="40"/>
        <v>1</v>
      </c>
      <c r="FQ9" s="79">
        <f t="shared" si="41"/>
        <v>0</v>
      </c>
      <c r="FR9" s="80">
        <f t="shared" si="42"/>
        <v>1</v>
      </c>
      <c r="FS9" s="81">
        <f t="shared" si="43"/>
        <v>0</v>
      </c>
      <c r="FU9" s="77">
        <v>1</v>
      </c>
      <c r="FW9" s="77">
        <v>1</v>
      </c>
      <c r="FX9" s="77">
        <v>1</v>
      </c>
      <c r="FY9" s="77">
        <v>1</v>
      </c>
      <c r="FZ9" s="77">
        <v>1</v>
      </c>
      <c r="GA9" s="77">
        <v>1</v>
      </c>
      <c r="GB9" s="77">
        <v>1</v>
      </c>
      <c r="GC9" s="77">
        <v>1</v>
      </c>
      <c r="GD9" s="77">
        <v>1</v>
      </c>
      <c r="GE9" s="77">
        <v>1</v>
      </c>
      <c r="GF9" s="77">
        <v>1</v>
      </c>
      <c r="GG9" s="77">
        <v>1</v>
      </c>
      <c r="GI9" s="78">
        <f t="shared" si="44"/>
        <v>1</v>
      </c>
      <c r="GJ9" s="79">
        <f t="shared" si="45"/>
        <v>0</v>
      </c>
      <c r="GK9" s="80">
        <f t="shared" si="46"/>
        <v>1</v>
      </c>
      <c r="GL9" s="81">
        <f t="shared" si="47"/>
        <v>0</v>
      </c>
      <c r="GN9" s="77">
        <v>1</v>
      </c>
      <c r="GO9" s="77">
        <v>1</v>
      </c>
      <c r="GP9" s="77">
        <v>1</v>
      </c>
      <c r="GQ9" s="77">
        <v>1</v>
      </c>
      <c r="GR9" s="77">
        <v>1</v>
      </c>
      <c r="GS9" s="77">
        <v>1</v>
      </c>
      <c r="GT9" s="77">
        <v>1</v>
      </c>
      <c r="GU9" s="77">
        <v>1</v>
      </c>
      <c r="GV9" s="77">
        <v>1</v>
      </c>
      <c r="GW9" s="77">
        <v>1</v>
      </c>
      <c r="GX9" s="77">
        <v>1</v>
      </c>
      <c r="GY9" s="77">
        <v>1</v>
      </c>
      <c r="GZ9" s="77">
        <v>1</v>
      </c>
      <c r="HB9" s="78">
        <f t="shared" si="48"/>
        <v>1</v>
      </c>
      <c r="HC9" s="79">
        <f t="shared" si="49"/>
        <v>0</v>
      </c>
      <c r="HD9" s="80">
        <f t="shared" si="50"/>
        <v>1</v>
      </c>
      <c r="HE9" s="81">
        <f t="shared" si="51"/>
        <v>0</v>
      </c>
      <c r="HG9" s="77">
        <v>1</v>
      </c>
      <c r="HH9" s="77">
        <v>1</v>
      </c>
      <c r="HI9" s="77">
        <v>1</v>
      </c>
      <c r="HK9" s="78">
        <f t="shared" si="52"/>
        <v>1</v>
      </c>
      <c r="HL9" s="79">
        <f t="shared" si="53"/>
        <v>0</v>
      </c>
      <c r="HM9" s="80">
        <f t="shared" si="54"/>
        <v>1</v>
      </c>
      <c r="HN9" s="81">
        <f t="shared" si="55"/>
        <v>0</v>
      </c>
      <c r="HP9" s="77">
        <v>1</v>
      </c>
      <c r="HQ9" s="77">
        <v>1</v>
      </c>
      <c r="HS9" s="80">
        <f t="shared" si="56"/>
        <v>1</v>
      </c>
      <c r="HT9" s="81">
        <f t="shared" si="57"/>
        <v>0</v>
      </c>
      <c r="HV9" s="77">
        <v>1</v>
      </c>
      <c r="HW9" s="77">
        <v>1</v>
      </c>
      <c r="HY9" s="80">
        <f t="shared" si="58"/>
        <v>1</v>
      </c>
      <c r="HZ9" s="81">
        <f t="shared" si="59"/>
        <v>0</v>
      </c>
      <c r="IB9" s="77">
        <v>1</v>
      </c>
      <c r="IC9" s="77">
        <v>1</v>
      </c>
      <c r="ID9" s="77">
        <v>1</v>
      </c>
      <c r="IE9" s="77">
        <v>1</v>
      </c>
      <c r="IF9" s="77">
        <v>1</v>
      </c>
      <c r="IH9" s="78">
        <f t="shared" si="60"/>
        <v>1</v>
      </c>
      <c r="II9" s="79">
        <f t="shared" si="61"/>
        <v>0</v>
      </c>
      <c r="IJ9" s="80">
        <f t="shared" si="62"/>
        <v>1</v>
      </c>
      <c r="IK9" s="81">
        <f t="shared" si="63"/>
        <v>0</v>
      </c>
      <c r="IM9" s="77">
        <v>1</v>
      </c>
      <c r="IN9" s="77">
        <v>1</v>
      </c>
      <c r="IO9" s="77">
        <v>1</v>
      </c>
      <c r="IP9" s="77">
        <v>1</v>
      </c>
      <c r="IQ9" s="77">
        <v>1</v>
      </c>
      <c r="IR9" s="77">
        <v>1</v>
      </c>
      <c r="IS9" s="77">
        <v>1</v>
      </c>
      <c r="IT9" s="77">
        <v>1</v>
      </c>
      <c r="IV9" s="78">
        <f t="shared" si="64"/>
        <v>1</v>
      </c>
      <c r="IW9" s="79">
        <f t="shared" si="65"/>
        <v>0</v>
      </c>
      <c r="IX9" s="80">
        <f t="shared" si="66"/>
        <v>1</v>
      </c>
      <c r="IY9" s="81">
        <f t="shared" si="67"/>
        <v>0</v>
      </c>
      <c r="JA9" s="77">
        <v>1</v>
      </c>
      <c r="JB9" s="77">
        <v>1</v>
      </c>
      <c r="JC9" s="77">
        <v>1</v>
      </c>
      <c r="JD9" s="77">
        <v>1</v>
      </c>
      <c r="JE9" s="77">
        <v>1</v>
      </c>
      <c r="JF9" s="77">
        <v>1</v>
      </c>
      <c r="JG9" s="77">
        <v>1</v>
      </c>
      <c r="JH9" s="77">
        <v>1</v>
      </c>
      <c r="JI9" s="77">
        <v>1</v>
      </c>
      <c r="JK9" s="78">
        <f t="shared" si="68"/>
        <v>1</v>
      </c>
      <c r="JL9" s="79">
        <f t="shared" si="69"/>
        <v>0</v>
      </c>
      <c r="JM9" s="80">
        <f t="shared" si="70"/>
        <v>1</v>
      </c>
      <c r="JN9" s="81">
        <f t="shared" si="71"/>
        <v>0</v>
      </c>
    </row>
    <row r="10" spans="1:320" ht="14.25" x14ac:dyDescent="0.2">
      <c r="A10" s="84" t="s">
        <v>281</v>
      </c>
      <c r="B10" s="77">
        <v>3.23834E-2</v>
      </c>
      <c r="C10" s="77">
        <v>4.0033300000000001E-2</v>
      </c>
      <c r="D10" s="77">
        <v>4.1230299999999998E-2</v>
      </c>
      <c r="E10" s="77">
        <v>2.5922799999999999E-2</v>
      </c>
      <c r="F10" s="77">
        <v>2.10978E-2</v>
      </c>
      <c r="G10" s="77">
        <v>2.1998E-2</v>
      </c>
      <c r="H10" s="77">
        <v>1.91395E-2</v>
      </c>
      <c r="I10" s="77">
        <v>1.2863400000000001E-2</v>
      </c>
      <c r="J10" s="77">
        <v>9.3001899999999998E-3</v>
      </c>
      <c r="K10" s="77">
        <v>1.1803900000000001E-2</v>
      </c>
      <c r="L10" s="77">
        <v>1.6144599999999999E-2</v>
      </c>
      <c r="M10" s="77">
        <v>3.46524E-2</v>
      </c>
      <c r="N10" s="77">
        <v>4.0256699999999999E-2</v>
      </c>
      <c r="O10" s="77">
        <v>5.0688900000000002E-2</v>
      </c>
      <c r="P10" s="77">
        <v>3.6560799999999997E-2</v>
      </c>
      <c r="Q10" s="77">
        <v>4.19729E-2</v>
      </c>
      <c r="R10" s="77">
        <v>3.0365400000000001E-2</v>
      </c>
      <c r="S10" s="77">
        <v>3.99879E-2</v>
      </c>
      <c r="T10" s="77">
        <v>2.6339499999999998E-2</v>
      </c>
      <c r="U10" s="77">
        <v>3.8211299999999997E-2</v>
      </c>
      <c r="W10" s="78">
        <f t="shared" si="0"/>
        <v>2.9091667894736835E-2</v>
      </c>
      <c r="X10" s="79">
        <f t="shared" si="1"/>
        <v>1.2005605799677558E-2</v>
      </c>
      <c r="Y10" s="80">
        <f t="shared" si="2"/>
        <v>2.9547649499999988E-2</v>
      </c>
      <c r="Z10" s="81">
        <f t="shared" si="3"/>
        <v>1.1861994986996586E-2</v>
      </c>
      <c r="AB10" s="77">
        <v>0.16672600000000001</v>
      </c>
      <c r="AC10" s="77">
        <v>0.100693</v>
      </c>
      <c r="AD10" s="77">
        <v>9.0923599999999993E-2</v>
      </c>
      <c r="AF10" s="80">
        <f t="shared" si="4"/>
        <v>0.11944753333333334</v>
      </c>
      <c r="AG10" s="81">
        <f t="shared" si="5"/>
        <v>4.123469839653654E-2</v>
      </c>
      <c r="AI10" s="77">
        <v>7.1132200000000007E-2</v>
      </c>
      <c r="AJ10" s="77">
        <v>5.3690099999999998E-2</v>
      </c>
      <c r="AK10" s="77">
        <v>8.5569599999999996E-2</v>
      </c>
      <c r="AL10" s="77">
        <v>6.7579600000000004E-2</v>
      </c>
      <c r="AM10" s="77">
        <v>4.2737499999999998E-2</v>
      </c>
      <c r="AN10" s="77">
        <v>8.6502499999999996E-2</v>
      </c>
      <c r="AO10" s="77">
        <v>8.7298299999999995E-2</v>
      </c>
      <c r="AP10" s="77">
        <v>8.2801600000000003E-2</v>
      </c>
      <c r="AQ10" s="77">
        <v>8.0081899999999998E-2</v>
      </c>
      <c r="AR10" s="77">
        <v>7.9308600000000007E-2</v>
      </c>
      <c r="AS10" s="77">
        <v>7.4241199999999993E-2</v>
      </c>
      <c r="AT10" s="77">
        <v>7.2914099999999996E-2</v>
      </c>
      <c r="AV10" s="78">
        <f t="shared" si="6"/>
        <v>6.4141799999999999E-2</v>
      </c>
      <c r="AW10" s="79">
        <f t="shared" si="7"/>
        <v>1.6486485868886715E-2</v>
      </c>
      <c r="AX10" s="80">
        <f t="shared" si="8"/>
        <v>7.3654766666666663E-2</v>
      </c>
      <c r="AY10" s="81">
        <f t="shared" si="9"/>
        <v>1.364731314976979E-2</v>
      </c>
      <c r="BA10" s="77">
        <v>8.0141100000000007E-2</v>
      </c>
      <c r="BB10" s="77">
        <v>8.93119E-2</v>
      </c>
      <c r="BC10" s="77">
        <v>6.6271399999999994E-2</v>
      </c>
      <c r="BD10" s="77">
        <v>6.5218899999999996E-2</v>
      </c>
      <c r="BE10" s="77">
        <v>5.69268E-2</v>
      </c>
      <c r="BF10" s="77">
        <v>4.1758200000000002E-2</v>
      </c>
      <c r="BG10" s="77">
        <v>7.1293499999999996E-2</v>
      </c>
      <c r="BH10" s="77">
        <v>4.7347199999999999E-2</v>
      </c>
      <c r="BJ10" s="78">
        <f t="shared" si="10"/>
        <v>6.7274542857142863E-2</v>
      </c>
      <c r="BK10" s="79">
        <f t="shared" si="11"/>
        <v>1.5442025543178877E-2</v>
      </c>
      <c r="BL10" s="80">
        <f t="shared" si="12"/>
        <v>6.4783625000000011E-2</v>
      </c>
      <c r="BM10" s="81">
        <f t="shared" si="13"/>
        <v>1.5938267231661491E-2</v>
      </c>
      <c r="BO10" s="77">
        <v>5.5618000000000001E-2</v>
      </c>
      <c r="BP10" s="77">
        <v>5.5889000000000001E-2</v>
      </c>
      <c r="BQ10" s="77">
        <v>3.7801300000000003E-2</v>
      </c>
      <c r="BR10" s="77">
        <v>9.2460700000000007E-2</v>
      </c>
      <c r="BS10" s="77">
        <v>7.1745000000000003E-2</v>
      </c>
      <c r="BT10" s="77">
        <v>6.4554E-2</v>
      </c>
      <c r="BU10" s="77">
        <v>7.4973899999999996E-2</v>
      </c>
      <c r="BV10" s="77">
        <v>2.5385600000000001E-2</v>
      </c>
      <c r="BW10" s="77">
        <v>4.4305600000000001E-2</v>
      </c>
      <c r="BY10" s="77">
        <v>3.6829000000000001E-2</v>
      </c>
      <c r="BZ10" s="77">
        <v>4.0955100000000001E-2</v>
      </c>
      <c r="CB10" s="77">
        <v>4.8152399999999998E-2</v>
      </c>
      <c r="CC10" s="77">
        <v>7.0766099999999998E-2</v>
      </c>
      <c r="CD10" s="77">
        <v>4.8574100000000002E-2</v>
      </c>
      <c r="CE10" s="77">
        <v>4.9645500000000002E-2</v>
      </c>
      <c r="CF10" s="77">
        <v>4.1243200000000001E-2</v>
      </c>
      <c r="CG10" s="77">
        <v>2.2593700000000001E-2</v>
      </c>
      <c r="CH10" s="77">
        <v>5.0377900000000003E-2</v>
      </c>
      <c r="CI10" s="77">
        <v>6.0585600000000003E-2</v>
      </c>
      <c r="CK10" s="78">
        <f t="shared" si="14"/>
        <v>5.1676259999999995E-2</v>
      </c>
      <c r="CL10" s="79">
        <f t="shared" si="15"/>
        <v>1.1174029089052923E-2</v>
      </c>
      <c r="CM10" s="80">
        <f t="shared" si="16"/>
        <v>4.8992312499999996E-2</v>
      </c>
      <c r="CN10" s="81">
        <f t="shared" si="17"/>
        <v>1.3982971710256099E-2</v>
      </c>
      <c r="CP10" s="77">
        <v>0.114866</v>
      </c>
      <c r="CQ10" s="77">
        <v>9.1281100000000004E-2</v>
      </c>
      <c r="CR10" s="77">
        <v>7.8760700000000003E-2</v>
      </c>
      <c r="CS10" s="77">
        <v>9.4723000000000002E-2</v>
      </c>
      <c r="CT10" s="77">
        <v>8.0859100000000003E-2</v>
      </c>
      <c r="CU10" s="77">
        <v>6.7816899999999999E-2</v>
      </c>
      <c r="CV10" s="77">
        <v>8.26292E-2</v>
      </c>
      <c r="CW10" s="77">
        <v>0.15523999999999999</v>
      </c>
      <c r="CY10" s="78">
        <f t="shared" si="18"/>
        <v>8.8051133333333323E-2</v>
      </c>
      <c r="CZ10" s="79">
        <f t="shared" si="19"/>
        <v>1.6256969320345937E-2</v>
      </c>
      <c r="DA10" s="80">
        <f t="shared" si="20"/>
        <v>9.5771999999999996E-2</v>
      </c>
      <c r="DB10" s="81">
        <f t="shared" si="21"/>
        <v>2.774447735460156E-2</v>
      </c>
      <c r="DD10" s="77">
        <v>3.0812200000000001E-2</v>
      </c>
      <c r="DE10" s="77">
        <v>6.7044699999999999E-2</v>
      </c>
      <c r="DG10" s="80">
        <f t="shared" si="22"/>
        <v>4.8928449999999998E-2</v>
      </c>
      <c r="DH10" s="81">
        <f t="shared" si="23"/>
        <v>2.5620246449341584E-2</v>
      </c>
      <c r="DJ10" s="77">
        <v>5.0667999999999998E-2</v>
      </c>
      <c r="DK10" s="77">
        <v>5.3345499999999997E-2</v>
      </c>
      <c r="DL10" s="77">
        <v>5.8009900000000003E-2</v>
      </c>
      <c r="DM10" s="77">
        <v>5.5634000000000003E-2</v>
      </c>
      <c r="DO10" s="78">
        <f t="shared" si="24"/>
        <v>5.4007799999999995E-2</v>
      </c>
      <c r="DP10" s="79">
        <f t="shared" si="25"/>
        <v>3.715488510276949E-3</v>
      </c>
      <c r="DQ10" s="80">
        <f t="shared" si="26"/>
        <v>5.441435E-2</v>
      </c>
      <c r="DR10" s="81">
        <f t="shared" si="27"/>
        <v>3.1407591741488263E-3</v>
      </c>
      <c r="DT10" s="77">
        <v>3.2252900000000001E-2</v>
      </c>
      <c r="DU10" s="77">
        <v>6.3328099999999998E-2</v>
      </c>
      <c r="DW10" s="80">
        <f t="shared" si="28"/>
        <v>4.77905E-2</v>
      </c>
      <c r="DX10" s="81">
        <f t="shared" si="29"/>
        <v>2.1973484646728197E-2</v>
      </c>
      <c r="DZ10" s="77">
        <v>4.3208499999999997E-2</v>
      </c>
      <c r="EA10" s="77">
        <v>6.7104700000000003E-2</v>
      </c>
      <c r="EC10" s="80">
        <f t="shared" si="30"/>
        <v>5.51566E-2</v>
      </c>
      <c r="ED10" s="81">
        <f t="shared" si="31"/>
        <v>1.6897165064589992E-2</v>
      </c>
      <c r="EF10" s="77">
        <v>0.107256</v>
      </c>
      <c r="EG10" s="77">
        <v>6.1344000000000003E-2</v>
      </c>
      <c r="EH10" s="77">
        <v>0.10685799999999999</v>
      </c>
      <c r="EJ10" s="78">
        <f t="shared" si="32"/>
        <v>8.43E-2</v>
      </c>
      <c r="EK10" s="79">
        <f t="shared" si="33"/>
        <v>3.2464686537836802E-2</v>
      </c>
      <c r="EL10" s="80">
        <f t="shared" si="34"/>
        <v>9.1819333333333322E-2</v>
      </c>
      <c r="EM10" s="81">
        <f t="shared" si="35"/>
        <v>2.6393163079353275E-2</v>
      </c>
      <c r="EO10" s="77">
        <v>7.4933899999999998E-2</v>
      </c>
      <c r="EP10" s="77">
        <v>6.1289400000000001E-2</v>
      </c>
      <c r="EQ10" s="77">
        <v>7.5714799999999999E-2</v>
      </c>
      <c r="ES10" s="78">
        <f t="shared" si="36"/>
        <v>6.8111649999999996E-2</v>
      </c>
      <c r="ET10" s="79">
        <f t="shared" si="37"/>
        <v>9.6481184758998445E-3</v>
      </c>
      <c r="EU10" s="80">
        <f t="shared" si="38"/>
        <v>7.064603333333333E-2</v>
      </c>
      <c r="EV10" s="81">
        <f t="shared" si="39"/>
        <v>8.1124836951043111E-3</v>
      </c>
      <c r="EX10" s="77">
        <v>4.5672299999999999E-2</v>
      </c>
      <c r="EZ10" s="77">
        <v>9.7834599999999994E-2</v>
      </c>
      <c r="FA10" s="77">
        <v>0.102982</v>
      </c>
      <c r="FB10" s="77">
        <v>0.109697</v>
      </c>
      <c r="FC10" s="77">
        <v>6.5596399999999999E-2</v>
      </c>
      <c r="FD10" s="77">
        <v>0.12033000000000001</v>
      </c>
      <c r="FE10" s="77">
        <v>9.1194399999999995E-2</v>
      </c>
      <c r="FF10" s="77">
        <v>7.8486899999999998E-2</v>
      </c>
      <c r="FG10" s="77">
        <v>8.0581399999999997E-2</v>
      </c>
      <c r="FH10" s="77">
        <v>6.3258300000000003E-2</v>
      </c>
      <c r="FI10" s="77">
        <v>7.7873600000000001E-2</v>
      </c>
      <c r="FJ10" s="77">
        <v>6.7913000000000001E-2</v>
      </c>
      <c r="FK10" s="77">
        <v>8.7721599999999997E-2</v>
      </c>
      <c r="FL10" s="77">
        <v>8.3039799999999997E-2</v>
      </c>
      <c r="FM10" s="77">
        <v>8.0166100000000004E-2</v>
      </c>
      <c r="FN10" s="77">
        <v>9.0079000000000006E-2</v>
      </c>
      <c r="FP10" s="78">
        <f t="shared" si="40"/>
        <v>8.6886145454545455E-2</v>
      </c>
      <c r="FQ10" s="79">
        <f t="shared" si="41"/>
        <v>1.8971991053833234E-2</v>
      </c>
      <c r="FR10" s="80">
        <f t="shared" si="42"/>
        <v>8.6450273333333341E-2</v>
      </c>
      <c r="FS10" s="81">
        <f t="shared" si="43"/>
        <v>1.618500268456077E-2</v>
      </c>
      <c r="FU10" s="77">
        <v>0.103495</v>
      </c>
      <c r="FW10" s="77">
        <v>9.4683699999999996E-2</v>
      </c>
      <c r="FX10" s="77">
        <v>7.1785000000000002E-2</v>
      </c>
      <c r="FY10" s="77">
        <v>0.11262999999999999</v>
      </c>
      <c r="FZ10" s="77">
        <v>0.10523299999999999</v>
      </c>
      <c r="GA10" s="77">
        <v>6.2339800000000001E-2</v>
      </c>
      <c r="GB10" s="77">
        <v>6.35294E-2</v>
      </c>
      <c r="GC10" s="77">
        <v>6.6307900000000003E-2</v>
      </c>
      <c r="GD10" s="77">
        <v>7.4106699999999998E-2</v>
      </c>
      <c r="GE10" s="77">
        <v>8.3629200000000001E-2</v>
      </c>
      <c r="GF10" s="77">
        <v>6.79511E-2</v>
      </c>
      <c r="GG10" s="77">
        <v>8.4369899999999998E-2</v>
      </c>
      <c r="GI10" s="78">
        <f t="shared" si="44"/>
        <v>8.2358399999999984E-2</v>
      </c>
      <c r="GJ10" s="79">
        <f t="shared" si="45"/>
        <v>2.1276830264319608E-2</v>
      </c>
      <c r="GK10" s="80">
        <f t="shared" si="46"/>
        <v>8.0596881818181809E-2</v>
      </c>
      <c r="GL10" s="81">
        <f t="shared" si="47"/>
        <v>1.7214559356243671E-2</v>
      </c>
      <c r="GN10" s="77">
        <v>7.1424799999999997E-2</v>
      </c>
      <c r="GO10" s="77">
        <v>3.22478E-2</v>
      </c>
      <c r="GP10" s="77">
        <v>5.4058700000000001E-2</v>
      </c>
      <c r="GQ10" s="77">
        <v>3.3792500000000003E-2</v>
      </c>
      <c r="GR10" s="77">
        <v>4.1735700000000001E-2</v>
      </c>
      <c r="GS10" s="77">
        <v>2.5133099999999998E-2</v>
      </c>
      <c r="GT10" s="77">
        <v>1.8999499999999999E-2</v>
      </c>
      <c r="GU10" s="77">
        <v>2.64777E-2</v>
      </c>
      <c r="GV10" s="77">
        <v>3.6004899999999999E-2</v>
      </c>
      <c r="GW10" s="77">
        <v>3.6792499999999999E-2</v>
      </c>
      <c r="GX10" s="77">
        <v>2.4531399999999998E-2</v>
      </c>
      <c r="GY10" s="77">
        <v>2.73212E-2</v>
      </c>
      <c r="GZ10" s="77">
        <v>4.0284500000000001E-2</v>
      </c>
      <c r="HB10" s="78">
        <f t="shared" si="48"/>
        <v>3.5709983333333334E-2</v>
      </c>
      <c r="HC10" s="79">
        <f t="shared" si="49"/>
        <v>1.4576236105751234E-2</v>
      </c>
      <c r="HD10" s="80">
        <f t="shared" si="50"/>
        <v>3.6061869230769233E-2</v>
      </c>
      <c r="HE10" s="81">
        <f t="shared" si="51"/>
        <v>1.4013237027740617E-2</v>
      </c>
      <c r="HG10" s="77">
        <v>8.1089099999999997E-2</v>
      </c>
      <c r="HH10" s="77">
        <v>6.8525100000000005E-2</v>
      </c>
      <c r="HI10" s="77">
        <v>7.7554499999999998E-2</v>
      </c>
      <c r="HK10" s="78">
        <f t="shared" si="52"/>
        <v>7.4807100000000001E-2</v>
      </c>
      <c r="HL10" s="79">
        <f t="shared" si="53"/>
        <v>8.8840895988277768E-3</v>
      </c>
      <c r="HM10" s="80">
        <f t="shared" si="54"/>
        <v>7.5722899999999996E-2</v>
      </c>
      <c r="HN10" s="81">
        <f t="shared" si="55"/>
        <v>6.4791660667095066E-3</v>
      </c>
      <c r="HP10" s="77">
        <v>3.4098499999999997E-2</v>
      </c>
      <c r="HQ10" s="77">
        <v>3.6859999999999997E-2</v>
      </c>
      <c r="HS10" s="80">
        <f t="shared" si="56"/>
        <v>3.5479249999999997E-2</v>
      </c>
      <c r="HT10" s="81">
        <f t="shared" si="57"/>
        <v>1.9526753762466511E-3</v>
      </c>
      <c r="HV10" s="77">
        <v>4.5343300000000003E-2</v>
      </c>
      <c r="HW10" s="77">
        <v>4.3340099999999999E-2</v>
      </c>
      <c r="HY10" s="80">
        <f t="shared" si="58"/>
        <v>4.4341699999999998E-2</v>
      </c>
      <c r="HZ10" s="81">
        <f t="shared" si="59"/>
        <v>1.4164763040728945E-3</v>
      </c>
      <c r="IB10" s="77">
        <v>5.4630699999999997E-2</v>
      </c>
      <c r="IC10" s="77">
        <v>4.10417E-2</v>
      </c>
      <c r="ID10" s="77">
        <v>7.3704199999999997E-2</v>
      </c>
      <c r="IE10" s="77">
        <v>6.9875000000000007E-2</v>
      </c>
      <c r="IF10" s="77">
        <v>7.7701199999999998E-2</v>
      </c>
      <c r="IH10" s="78">
        <f t="shared" si="60"/>
        <v>5.9812900000000002E-2</v>
      </c>
      <c r="II10" s="79">
        <f t="shared" si="61"/>
        <v>1.4982514457193098E-2</v>
      </c>
      <c r="IJ10" s="80">
        <f t="shared" si="62"/>
        <v>6.3390560000000012E-2</v>
      </c>
      <c r="IK10" s="81">
        <f t="shared" si="63"/>
        <v>1.5243197170311707E-2</v>
      </c>
      <c r="IM10" s="77">
        <v>8.2396499999999998E-2</v>
      </c>
      <c r="IN10" s="77">
        <v>6.9814100000000004E-2</v>
      </c>
      <c r="IO10" s="77">
        <v>7.6980300000000002E-2</v>
      </c>
      <c r="IP10" s="77">
        <v>5.5596E-2</v>
      </c>
      <c r="IQ10" s="77">
        <v>5.2087599999999998E-2</v>
      </c>
      <c r="IR10" s="77">
        <v>6.7437300000000006E-2</v>
      </c>
      <c r="IS10" s="77">
        <v>6.7117200000000002E-2</v>
      </c>
      <c r="IT10" s="77">
        <v>7.1492600000000003E-2</v>
      </c>
      <c r="IV10" s="78">
        <f t="shared" si="64"/>
        <v>6.7385299999999995E-2</v>
      </c>
      <c r="IW10" s="79">
        <f t="shared" si="65"/>
        <v>1.180092491002294E-2</v>
      </c>
      <c r="IX10" s="80">
        <f t="shared" si="66"/>
        <v>6.7865200000000001E-2</v>
      </c>
      <c r="IY10" s="81">
        <f t="shared" si="67"/>
        <v>1.0081159956501596E-2</v>
      </c>
      <c r="JA10" s="77">
        <v>3.4313000000000003E-2</v>
      </c>
      <c r="JB10" s="77">
        <v>3.34893E-2</v>
      </c>
      <c r="JC10" s="77">
        <v>3.23033E-2</v>
      </c>
      <c r="JD10" s="77">
        <v>2.5033E-2</v>
      </c>
      <c r="JE10" s="77">
        <v>1.7289100000000002E-2</v>
      </c>
      <c r="JF10" s="77">
        <v>2.40428E-2</v>
      </c>
      <c r="JG10" s="77">
        <v>4.0228E-2</v>
      </c>
      <c r="JH10" s="77">
        <v>3.8285100000000002E-2</v>
      </c>
      <c r="JI10" s="77">
        <v>3.6247300000000003E-2</v>
      </c>
      <c r="JK10" s="78">
        <f t="shared" si="68"/>
        <v>2.9528357142857144E-2</v>
      </c>
      <c r="JL10" s="79">
        <f t="shared" si="69"/>
        <v>7.7552512224206647E-3</v>
      </c>
      <c r="JM10" s="80">
        <f t="shared" si="70"/>
        <v>3.124787777777778E-2</v>
      </c>
      <c r="JN10" s="81">
        <f t="shared" si="71"/>
        <v>7.550476034624885E-3</v>
      </c>
    </row>
    <row r="11" spans="1:320" ht="14.25" x14ac:dyDescent="0.25">
      <c r="A11" s="83" t="s">
        <v>282</v>
      </c>
      <c r="B11" s="77">
        <v>4.78766E-3</v>
      </c>
      <c r="C11" s="77">
        <v>6.9186300000000003E-3</v>
      </c>
      <c r="D11" s="77">
        <v>3.7057399999999999E-3</v>
      </c>
      <c r="E11" s="77">
        <v>3.7762400000000002E-3</v>
      </c>
      <c r="F11" s="77">
        <v>5.6888399999999997E-3</v>
      </c>
      <c r="G11" s="77">
        <v>5.0628899999999996E-3</v>
      </c>
      <c r="H11" s="77">
        <v>5.7612899999999996E-3</v>
      </c>
      <c r="I11" s="77">
        <v>6.1192599999999996E-3</v>
      </c>
      <c r="J11" s="77">
        <v>5.3750100000000004E-3</v>
      </c>
      <c r="K11" s="77">
        <v>6.6604400000000001E-3</v>
      </c>
      <c r="L11" s="77">
        <v>5.0771100000000001E-3</v>
      </c>
      <c r="M11" s="77">
        <v>4.5336999999999999E-3</v>
      </c>
      <c r="N11" s="77">
        <v>2.8227600000000001E-3</v>
      </c>
      <c r="O11" s="77">
        <v>3.7185999999999999E-3</v>
      </c>
      <c r="P11" s="77">
        <v>3.5927899999999998E-3</v>
      </c>
      <c r="Q11" s="77">
        <v>3.3065299999999998E-3</v>
      </c>
      <c r="R11" s="77">
        <v>7.5984800000000003E-3</v>
      </c>
      <c r="S11" s="77">
        <v>3.8158100000000002E-3</v>
      </c>
      <c r="T11" s="77">
        <v>5.3483599999999999E-3</v>
      </c>
      <c r="U11" s="77">
        <v>5.7880500000000003E-3</v>
      </c>
      <c r="W11" s="78">
        <f t="shared" si="0"/>
        <v>4.9300073684210525E-3</v>
      </c>
      <c r="X11" s="79">
        <f t="shared" si="1"/>
        <v>1.3279868272557949E-3</v>
      </c>
      <c r="Y11" s="80">
        <f t="shared" si="2"/>
        <v>4.9729094999999999E-3</v>
      </c>
      <c r="Z11" s="81">
        <f t="shared" si="3"/>
        <v>1.3067296974205453E-3</v>
      </c>
      <c r="AB11" s="77">
        <v>7.6301400000000001E-4</v>
      </c>
      <c r="AC11" s="77">
        <v>2.7376499999999998E-4</v>
      </c>
      <c r="AD11" s="77">
        <v>2.2423199999999999E-4</v>
      </c>
      <c r="AF11" s="80">
        <f t="shared" si="4"/>
        <v>4.2033700000000001E-4</v>
      </c>
      <c r="AG11" s="81">
        <f t="shared" si="5"/>
        <v>2.9779863040148454E-4</v>
      </c>
      <c r="AI11" s="77">
        <v>4.4387899999999997E-3</v>
      </c>
      <c r="AJ11" s="77">
        <v>5.0923000000000001E-3</v>
      </c>
      <c r="AK11" s="77">
        <v>2.6851700000000002E-3</v>
      </c>
      <c r="AL11" s="77">
        <v>4.2710100000000004E-3</v>
      </c>
      <c r="AM11" s="77">
        <v>5.1277600000000005E-4</v>
      </c>
      <c r="AN11" s="77">
        <v>6.2057599999999996E-4</v>
      </c>
      <c r="AO11" s="77">
        <v>2.04842E-3</v>
      </c>
      <c r="AP11" s="77">
        <v>1.8090199999999999E-3</v>
      </c>
      <c r="AQ11" s="77">
        <v>2.6926599999999999E-3</v>
      </c>
      <c r="AR11" s="77">
        <v>2.0235700000000001E-3</v>
      </c>
      <c r="AS11" s="77">
        <v>1.73471E-3</v>
      </c>
      <c r="AT11" s="77">
        <v>1.4083500000000001E-3</v>
      </c>
      <c r="AV11" s="78">
        <f t="shared" si="6"/>
        <v>3.4000091999999995E-3</v>
      </c>
      <c r="AW11" s="79">
        <f t="shared" si="7"/>
        <v>1.8404256796222987E-3</v>
      </c>
      <c r="AX11" s="80">
        <f t="shared" si="8"/>
        <v>2.4447793333333329E-3</v>
      </c>
      <c r="AY11" s="81">
        <f t="shared" si="9"/>
        <v>1.4714631562009867E-3</v>
      </c>
      <c r="BA11" s="77">
        <v>-1.04396E-3</v>
      </c>
      <c r="BB11" s="77">
        <v>8.16923E-4</v>
      </c>
      <c r="BC11" s="77">
        <v>1.21025E-3</v>
      </c>
      <c r="BD11" s="77">
        <v>3.1260900000000002E-3</v>
      </c>
      <c r="BE11" s="77">
        <v>2.77976E-3</v>
      </c>
      <c r="BF11" s="77">
        <v>1.6284100000000001E-3</v>
      </c>
      <c r="BG11" s="77">
        <v>3.89202E-4</v>
      </c>
      <c r="BH11" s="77">
        <v>1.4917700000000001E-4</v>
      </c>
      <c r="BJ11" s="78">
        <f t="shared" si="10"/>
        <v>1.2723821428571429E-3</v>
      </c>
      <c r="BK11" s="79">
        <f t="shared" si="11"/>
        <v>1.4254781759349424E-3</v>
      </c>
      <c r="BL11" s="80">
        <f t="shared" si="12"/>
        <v>1.1319815E-3</v>
      </c>
      <c r="BM11" s="81">
        <f t="shared" si="13"/>
        <v>1.37818821279575E-3</v>
      </c>
      <c r="BO11" s="77">
        <v>3.8731099999999999E-3</v>
      </c>
      <c r="BP11" s="77">
        <v>8.0835600000000001E-3</v>
      </c>
      <c r="BQ11" s="77">
        <v>2.06491E-2</v>
      </c>
      <c r="BR11" s="77">
        <v>2.7868300000000001E-3</v>
      </c>
      <c r="BS11" s="77">
        <v>6.4863100000000003E-3</v>
      </c>
      <c r="BT11" s="77">
        <v>6.0241499999999998E-3</v>
      </c>
      <c r="BU11" s="77">
        <v>7.73115E-3</v>
      </c>
      <c r="BV11" s="77">
        <v>1.34165E-2</v>
      </c>
      <c r="BW11" s="77">
        <v>1.81348E-2</v>
      </c>
      <c r="BY11" s="77">
        <v>-1.3990000000000001E-2</v>
      </c>
      <c r="BZ11" s="77">
        <v>-4.47337E-3</v>
      </c>
      <c r="CB11" s="77">
        <v>1.9774300000000001E-3</v>
      </c>
      <c r="CC11" s="77">
        <v>2.6059899999999999E-3</v>
      </c>
      <c r="CD11" s="77">
        <v>1.6367199999999999E-3</v>
      </c>
      <c r="CE11" s="77">
        <v>1.2994199999999999E-3</v>
      </c>
      <c r="CF11" s="77">
        <v>1.9255400000000001E-3</v>
      </c>
      <c r="CG11" s="77">
        <v>2.1814099999999999E-3</v>
      </c>
      <c r="CH11" s="77">
        <v>6.1674799999999997E-4</v>
      </c>
      <c r="CI11" s="77">
        <v>4.0934400000000002E-4</v>
      </c>
      <c r="CK11" s="78">
        <f t="shared" si="14"/>
        <v>1.8890199999999999E-3</v>
      </c>
      <c r="CL11" s="79">
        <f t="shared" si="15"/>
        <v>4.8334239142661594E-4</v>
      </c>
      <c r="CM11" s="80">
        <f t="shared" si="16"/>
        <v>1.5815752500000001E-3</v>
      </c>
      <c r="CN11" s="81">
        <f t="shared" si="17"/>
        <v>7.6269356269544541E-4</v>
      </c>
      <c r="CP11" s="77">
        <v>2.1086400000000002E-3</v>
      </c>
      <c r="CQ11" s="77">
        <v>1.6225499999999999E-3</v>
      </c>
      <c r="CR11" s="77">
        <v>2.57735E-3</v>
      </c>
      <c r="CS11" s="77">
        <v>1.6949199999999999E-3</v>
      </c>
      <c r="CT11" s="77">
        <v>-2.1176099999999998E-3</v>
      </c>
      <c r="CU11" s="77">
        <v>1.3047899999999999E-3</v>
      </c>
      <c r="CV11" s="77">
        <v>1.86567E-3</v>
      </c>
      <c r="CW11" s="77">
        <v>3.88954E-4</v>
      </c>
      <c r="CY11" s="78">
        <f t="shared" si="18"/>
        <v>1.1984400000000001E-3</v>
      </c>
      <c r="CZ11" s="79">
        <f t="shared" si="19"/>
        <v>1.683075544091827E-3</v>
      </c>
      <c r="DA11" s="80">
        <f t="shared" si="20"/>
        <v>1.1806580000000002E-3</v>
      </c>
      <c r="DB11" s="81">
        <f t="shared" si="21"/>
        <v>1.4765621411384718E-3</v>
      </c>
      <c r="DD11" s="77">
        <v>3.1730999999999999E-3</v>
      </c>
      <c r="DE11" s="77">
        <v>2.4915200000000001E-3</v>
      </c>
      <c r="DG11" s="80">
        <f t="shared" si="22"/>
        <v>2.8323100000000002E-3</v>
      </c>
      <c r="DH11" s="81">
        <f t="shared" si="23"/>
        <v>4.8194983992112692E-4</v>
      </c>
      <c r="DJ11" s="77">
        <v>-2.2540400000000001E-4</v>
      </c>
      <c r="DK11" s="77">
        <v>4.30759E-3</v>
      </c>
      <c r="DL11" s="77">
        <v>3.5224800000000001E-3</v>
      </c>
      <c r="DM11" s="77">
        <v>4.0650499999999998E-4</v>
      </c>
      <c r="DO11" s="78">
        <f t="shared" si="24"/>
        <v>2.5348886666666666E-3</v>
      </c>
      <c r="DP11" s="79">
        <f t="shared" si="25"/>
        <v>2.4225010076912943E-3</v>
      </c>
      <c r="DQ11" s="80">
        <f t="shared" si="26"/>
        <v>2.0027927499999998E-3</v>
      </c>
      <c r="DR11" s="81">
        <f t="shared" si="27"/>
        <v>2.2460732430125514E-3</v>
      </c>
      <c r="DT11" s="77">
        <v>1.8938900000000001E-3</v>
      </c>
      <c r="DU11" s="77">
        <v>1.3340800000000001E-3</v>
      </c>
      <c r="DW11" s="80">
        <f t="shared" si="28"/>
        <v>1.6139850000000001E-3</v>
      </c>
      <c r="DX11" s="81">
        <f t="shared" si="29"/>
        <v>3.9584544717604118E-4</v>
      </c>
      <c r="DZ11" s="77">
        <v>5.2168699999999995E-4</v>
      </c>
      <c r="EA11" s="77">
        <v>-1.2838699999999999E-4</v>
      </c>
      <c r="EC11" s="80">
        <f t="shared" si="30"/>
        <v>1.9664999999999998E-4</v>
      </c>
      <c r="ED11" s="81">
        <f t="shared" si="31"/>
        <v>4.5967173367306364E-4</v>
      </c>
      <c r="EF11" s="77">
        <v>-5.4425199999999995E-4</v>
      </c>
      <c r="EG11" s="77">
        <v>1.73296E-3</v>
      </c>
      <c r="EH11" s="77">
        <v>3.7892699999999999E-4</v>
      </c>
      <c r="EJ11" s="78">
        <f t="shared" si="32"/>
        <v>5.9435400000000006E-4</v>
      </c>
      <c r="EK11" s="79">
        <f t="shared" si="33"/>
        <v>1.6102320473993801E-3</v>
      </c>
      <c r="EL11" s="80">
        <f t="shared" si="34"/>
        <v>5.2254500000000002E-4</v>
      </c>
      <c r="EM11" s="81">
        <f t="shared" si="35"/>
        <v>1.1453790729182194E-3</v>
      </c>
      <c r="EO11" s="77">
        <v>-2.12174E-3</v>
      </c>
      <c r="EP11" s="77">
        <v>-4.6317599999999998E-4</v>
      </c>
      <c r="EQ11" s="77">
        <v>7.5863199999999997E-3</v>
      </c>
      <c r="ES11" s="78">
        <f t="shared" si="36"/>
        <v>-1.292458E-3</v>
      </c>
      <c r="ET11" s="79">
        <f t="shared" si="37"/>
        <v>1.172781851431885E-3</v>
      </c>
      <c r="EU11" s="80">
        <f t="shared" si="38"/>
        <v>1.6671346666666663E-3</v>
      </c>
      <c r="EV11" s="81">
        <f t="shared" si="39"/>
        <v>5.1928099226993983E-3</v>
      </c>
      <c r="EX11" s="77">
        <v>2.5468399999999999E-2</v>
      </c>
      <c r="EZ11" s="77">
        <v>5.6890700000000001E-3</v>
      </c>
      <c r="FA11" s="77">
        <v>2.5910600000000001E-3</v>
      </c>
      <c r="FB11" s="77">
        <v>7.7021399999999997E-3</v>
      </c>
      <c r="FC11" s="77">
        <v>7.7504599999999998E-3</v>
      </c>
      <c r="FD11" s="77">
        <v>-4.6126800000000001E-3</v>
      </c>
      <c r="FE11" s="77">
        <v>1.7817899999999999E-3</v>
      </c>
      <c r="FF11" s="77">
        <v>5.01258E-3</v>
      </c>
      <c r="FG11" s="77">
        <v>2.4973899999999999E-3</v>
      </c>
      <c r="FH11" s="77">
        <v>-4.7823499999999998E-4</v>
      </c>
      <c r="FI11" s="77">
        <v>1.13385E-3</v>
      </c>
      <c r="FJ11" s="77">
        <v>3.3896299999999998E-3</v>
      </c>
      <c r="FK11" s="77">
        <v>-8.5661799999999996E-3</v>
      </c>
      <c r="FL11" s="77">
        <v>-3.0513699999999998E-4</v>
      </c>
      <c r="FM11" s="77">
        <v>9.5343299999999995E-4</v>
      </c>
      <c r="FN11" s="77">
        <v>-5.6997199999999997E-4</v>
      </c>
      <c r="FP11" s="78">
        <f t="shared" si="40"/>
        <v>2.9506413636363627E-3</v>
      </c>
      <c r="FQ11" s="79">
        <f t="shared" si="41"/>
        <v>3.626582339951826E-3</v>
      </c>
      <c r="FR11" s="80">
        <f t="shared" si="42"/>
        <v>1.5979465999999996E-3</v>
      </c>
      <c r="FS11" s="81">
        <f t="shared" si="43"/>
        <v>4.3399726349531752E-3</v>
      </c>
      <c r="FU11" s="77">
        <v>1.08888E-3</v>
      </c>
      <c r="FW11" s="77">
        <v>1.4511299999999999E-3</v>
      </c>
      <c r="FX11" s="77">
        <v>2.3467499999999999E-3</v>
      </c>
      <c r="FY11" s="77">
        <v>-5.76298E-3</v>
      </c>
      <c r="FZ11" s="77">
        <v>2.2127700000000002E-3</v>
      </c>
      <c r="GA11" s="77">
        <v>2.8935900000000001E-3</v>
      </c>
      <c r="GB11" s="77">
        <v>2.4027800000000002E-3</v>
      </c>
      <c r="GC11" s="77">
        <v>3.2656600000000001E-3</v>
      </c>
      <c r="GD11" s="77">
        <v>1.6584E-3</v>
      </c>
      <c r="GE11" s="77">
        <v>2.1785900000000002E-3</v>
      </c>
      <c r="GF11" s="77">
        <v>1.2427899999999999E-3</v>
      </c>
      <c r="GG11" s="77">
        <v>1.7610600000000001E-3</v>
      </c>
      <c r="GI11" s="78">
        <f t="shared" si="44"/>
        <v>1.2585285714285714E-3</v>
      </c>
      <c r="GJ11" s="79">
        <f t="shared" si="45"/>
        <v>3.1476127008969223E-3</v>
      </c>
      <c r="GK11" s="80">
        <f t="shared" si="46"/>
        <v>1.422776363636364E-3</v>
      </c>
      <c r="GL11" s="81">
        <f t="shared" si="47"/>
        <v>2.457788422758447E-3</v>
      </c>
      <c r="GN11" s="77">
        <v>1.2083E-3</v>
      </c>
      <c r="GO11" s="77">
        <v>1.81117E-3</v>
      </c>
      <c r="GP11" s="77">
        <v>8.2545299999999997E-4</v>
      </c>
      <c r="GQ11" s="77">
        <v>2.5224499999999999E-3</v>
      </c>
      <c r="GR11" s="77">
        <v>2.3104100000000002E-3</v>
      </c>
      <c r="GS11" s="77">
        <v>2.2434099999999999E-3</v>
      </c>
      <c r="GT11" s="77">
        <v>2.0985399999999999E-3</v>
      </c>
      <c r="GU11" s="77">
        <v>2.3037700000000001E-3</v>
      </c>
      <c r="GV11" s="77">
        <v>1.93447E-3</v>
      </c>
      <c r="GW11" s="77">
        <v>2.0599400000000001E-3</v>
      </c>
      <c r="GX11" s="77">
        <v>1.7359599999999999E-3</v>
      </c>
      <c r="GY11" s="77">
        <v>3.1968000000000001E-3</v>
      </c>
      <c r="GZ11" s="77">
        <v>4.3591100000000002E-3</v>
      </c>
      <c r="HB11" s="78">
        <f t="shared" si="48"/>
        <v>2.0208894166666666E-3</v>
      </c>
      <c r="HC11" s="79">
        <f t="shared" si="49"/>
        <v>6.0881758655348536E-4</v>
      </c>
      <c r="HD11" s="80">
        <f t="shared" si="50"/>
        <v>2.2007525384615386E-3</v>
      </c>
      <c r="HE11" s="81">
        <f t="shared" si="51"/>
        <v>8.7196919065532508E-4</v>
      </c>
      <c r="HG11" s="77">
        <v>1.6202899999999999E-3</v>
      </c>
      <c r="HH11" s="77">
        <v>1.2333000000000001E-3</v>
      </c>
      <c r="HI11" s="77">
        <v>9.0382400000000001E-4</v>
      </c>
      <c r="HK11" s="78">
        <f t="shared" si="52"/>
        <v>1.426795E-3</v>
      </c>
      <c r="HL11" s="79">
        <f t="shared" si="53"/>
        <v>2.736432532513819E-4</v>
      </c>
      <c r="HM11" s="80">
        <f t="shared" si="54"/>
        <v>1.2524713333333334E-3</v>
      </c>
      <c r="HN11" s="81">
        <f t="shared" si="55"/>
        <v>3.586175362490425E-4</v>
      </c>
      <c r="HP11" s="77">
        <v>6.0584000000000002E-3</v>
      </c>
      <c r="HQ11" s="77">
        <v>1.39048E-2</v>
      </c>
      <c r="HS11" s="80">
        <f t="shared" si="56"/>
        <v>9.9816000000000002E-3</v>
      </c>
      <c r="HT11" s="81">
        <f t="shared" si="57"/>
        <v>5.5482426479021262E-3</v>
      </c>
      <c r="HV11" s="77">
        <v>3.7222100000000001E-3</v>
      </c>
      <c r="HW11" s="77">
        <v>5.6858500000000001E-3</v>
      </c>
      <c r="HY11" s="80">
        <f t="shared" si="58"/>
        <v>4.7040299999999997E-3</v>
      </c>
      <c r="HZ11" s="81">
        <f t="shared" si="59"/>
        <v>1.3885031598091522E-3</v>
      </c>
      <c r="IB11" s="77">
        <v>2.3448000000000002E-3</v>
      </c>
      <c r="IC11" s="77">
        <v>2.3074100000000002E-3</v>
      </c>
      <c r="ID11" s="77">
        <v>1.9098400000000001E-3</v>
      </c>
      <c r="IE11" s="77">
        <v>2.2968799999999998E-3</v>
      </c>
      <c r="IF11" s="77">
        <v>-1.1811599999999999E-3</v>
      </c>
      <c r="IH11" s="78">
        <f t="shared" si="60"/>
        <v>2.2147325000000002E-3</v>
      </c>
      <c r="II11" s="79">
        <f t="shared" si="61"/>
        <v>2.0429906336463382E-4</v>
      </c>
      <c r="IJ11" s="80">
        <f t="shared" si="62"/>
        <v>1.5355540000000002E-3</v>
      </c>
      <c r="IK11" s="81">
        <f t="shared" si="63"/>
        <v>1.5289606779704964E-3</v>
      </c>
      <c r="IM11" s="85">
        <v>6.2956700000000007E-5</v>
      </c>
      <c r="IN11" s="77">
        <v>5.9015400000000003E-3</v>
      </c>
      <c r="IO11" s="77">
        <v>1.4422199999999999E-3</v>
      </c>
      <c r="IP11" s="77">
        <v>1.9511800000000001E-3</v>
      </c>
      <c r="IQ11" s="77">
        <v>2.6202500000000002E-3</v>
      </c>
      <c r="IR11" s="77">
        <v>4.2569599999999997E-3</v>
      </c>
      <c r="IS11" s="77">
        <v>8.6420599999999996E-4</v>
      </c>
      <c r="IT11" s="77">
        <v>9.4944199999999999E-3</v>
      </c>
      <c r="IV11" s="78">
        <f t="shared" si="64"/>
        <v>2.7058511166666668E-3</v>
      </c>
      <c r="IW11" s="79">
        <f t="shared" si="65"/>
        <v>2.0869536050989439E-3</v>
      </c>
      <c r="IX11" s="80">
        <f t="shared" si="66"/>
        <v>3.3242165875000001E-3</v>
      </c>
      <c r="IY11" s="81">
        <f t="shared" si="67"/>
        <v>3.1212221535923505E-3</v>
      </c>
      <c r="JA11" s="77">
        <v>2.8527299999999999E-3</v>
      </c>
      <c r="JB11" s="77">
        <v>2.3644899999999999E-3</v>
      </c>
      <c r="JC11" s="77">
        <v>2.6310800000000001E-3</v>
      </c>
      <c r="JD11" s="77">
        <v>2.7141999999999999E-3</v>
      </c>
      <c r="JE11" s="77">
        <v>3.2255399999999998E-3</v>
      </c>
      <c r="JF11" s="77">
        <v>3.3213000000000001E-3</v>
      </c>
      <c r="JG11" s="77">
        <v>4.6648599999999998E-3</v>
      </c>
      <c r="JH11" s="77">
        <v>4.27327E-3</v>
      </c>
      <c r="JI11" s="77">
        <v>2.9416500000000001E-3</v>
      </c>
      <c r="JK11" s="78">
        <f t="shared" si="68"/>
        <v>3.1105999999999994E-3</v>
      </c>
      <c r="JL11" s="79">
        <f t="shared" si="69"/>
        <v>7.6196886425890134E-4</v>
      </c>
      <c r="JM11" s="80">
        <f t="shared" si="70"/>
        <v>3.2210133333333332E-3</v>
      </c>
      <c r="JN11" s="81">
        <f t="shared" si="71"/>
        <v>7.7089274500412839E-4</v>
      </c>
    </row>
    <row r="12" spans="1:320" ht="14.25" x14ac:dyDescent="0.2">
      <c r="A12" s="84" t="s">
        <v>283</v>
      </c>
      <c r="B12" s="77">
        <v>3.2058E-3</v>
      </c>
      <c r="C12" s="77">
        <v>3.3958E-3</v>
      </c>
      <c r="D12" s="77">
        <v>3.4075899999999998E-3</v>
      </c>
      <c r="E12" s="77">
        <v>3.5849499999999999E-3</v>
      </c>
      <c r="F12" s="77">
        <v>2.80839E-3</v>
      </c>
      <c r="G12" s="77">
        <v>2.8872699999999999E-3</v>
      </c>
      <c r="H12" s="77">
        <v>2.78087E-3</v>
      </c>
      <c r="I12" s="77">
        <v>1.9355399999999999E-3</v>
      </c>
      <c r="J12" s="77">
        <v>1.5168099999999999E-3</v>
      </c>
      <c r="K12" s="77">
        <v>2.1517799999999998E-3</v>
      </c>
      <c r="L12" s="77">
        <v>2.7426600000000001E-3</v>
      </c>
      <c r="M12" s="77">
        <v>2.87134E-3</v>
      </c>
      <c r="N12" s="77">
        <v>3.0189100000000001E-3</v>
      </c>
      <c r="O12" s="77">
        <v>4.5248299999999997E-3</v>
      </c>
      <c r="P12" s="77">
        <v>2.2899399999999999E-3</v>
      </c>
      <c r="Q12" s="77">
        <v>4.0553999999999998E-3</v>
      </c>
      <c r="R12" s="77">
        <v>2.9782900000000002E-3</v>
      </c>
      <c r="S12" s="77">
        <v>3.0559799999999998E-3</v>
      </c>
      <c r="T12" s="77">
        <v>3.00922E-3</v>
      </c>
      <c r="U12" s="77">
        <v>5.7073599999999999E-3</v>
      </c>
      <c r="W12" s="78">
        <f t="shared" si="0"/>
        <v>2.9590194736842106E-3</v>
      </c>
      <c r="X12" s="79">
        <f t="shared" si="1"/>
        <v>7.0139661494029721E-4</v>
      </c>
      <c r="Y12" s="80">
        <f t="shared" si="2"/>
        <v>3.0964364999999999E-3</v>
      </c>
      <c r="Z12" s="81">
        <f t="shared" si="3"/>
        <v>9.1854967697237394E-4</v>
      </c>
      <c r="AB12" s="77">
        <v>5.3708499999999999E-3</v>
      </c>
      <c r="AC12" s="77">
        <v>1.01925E-2</v>
      </c>
      <c r="AD12" s="77">
        <v>1.0678200000000001E-2</v>
      </c>
      <c r="AF12" s="80">
        <f t="shared" si="4"/>
        <v>8.7471833333333335E-3</v>
      </c>
      <c r="AG12" s="81">
        <f t="shared" si="5"/>
        <v>2.9340579758814129E-3</v>
      </c>
      <c r="AI12" s="77">
        <v>1.6463499999999999E-2</v>
      </c>
      <c r="AJ12" s="77">
        <v>1.12896E-2</v>
      </c>
      <c r="AK12" s="77">
        <v>2.0564700000000002E-2</v>
      </c>
      <c r="AL12" s="77">
        <v>1.7511700000000002E-2</v>
      </c>
      <c r="AM12" s="77">
        <v>6.0631499999999998E-3</v>
      </c>
      <c r="AN12" s="77">
        <v>1.0112100000000001E-2</v>
      </c>
      <c r="AO12" s="77">
        <v>1.46175E-2</v>
      </c>
      <c r="AP12" s="77">
        <v>1.24253E-2</v>
      </c>
      <c r="AQ12" s="77">
        <v>1.32281E-2</v>
      </c>
      <c r="AR12" s="77">
        <v>1.54222E-2</v>
      </c>
      <c r="AS12" s="77">
        <v>1.5410800000000001E-2</v>
      </c>
      <c r="AT12" s="77">
        <v>1.52246E-2</v>
      </c>
      <c r="AV12" s="78">
        <f t="shared" si="6"/>
        <v>1.437853E-2</v>
      </c>
      <c r="AW12" s="79">
        <f t="shared" si="7"/>
        <v>5.7253730557056282E-3</v>
      </c>
      <c r="AX12" s="80">
        <f t="shared" si="8"/>
        <v>1.4027770833333335E-2</v>
      </c>
      <c r="AY12" s="81">
        <f t="shared" si="9"/>
        <v>3.7648130906435483E-3</v>
      </c>
      <c r="BA12" s="77">
        <v>1.95759E-2</v>
      </c>
      <c r="BB12" s="77">
        <v>2.00749E-2</v>
      </c>
      <c r="BC12" s="77">
        <v>1.70692E-2</v>
      </c>
      <c r="BD12" s="77">
        <v>1.23325E-2</v>
      </c>
      <c r="BE12" s="77">
        <v>9.2272099999999996E-3</v>
      </c>
      <c r="BF12" s="77">
        <v>9.8114099999999996E-3</v>
      </c>
      <c r="BG12" s="77">
        <v>8.8524899999999993E-3</v>
      </c>
      <c r="BH12" s="77">
        <v>4.3112899999999997E-3</v>
      </c>
      <c r="BJ12" s="78">
        <f t="shared" si="10"/>
        <v>1.3849087142857142E-2</v>
      </c>
      <c r="BK12" s="79">
        <f t="shared" si="11"/>
        <v>4.9473370387368154E-3</v>
      </c>
      <c r="BL12" s="80">
        <f t="shared" si="12"/>
        <v>1.2656862499999999E-2</v>
      </c>
      <c r="BM12" s="81">
        <f t="shared" si="13"/>
        <v>5.6877718483873052E-3</v>
      </c>
      <c r="BO12" s="77">
        <v>1.1132E-2</v>
      </c>
      <c r="BP12" s="77">
        <v>2.1263499999999999E-3</v>
      </c>
      <c r="BQ12" s="77">
        <v>9.8045000000000007E-3</v>
      </c>
      <c r="BR12" s="77">
        <v>9.0336400000000008E-3</v>
      </c>
      <c r="BS12" s="77">
        <v>3.4344399999999997E-2</v>
      </c>
      <c r="BT12" s="77">
        <v>3.7830000000000003E-2</v>
      </c>
      <c r="BU12" s="77">
        <v>1.46607E-2</v>
      </c>
      <c r="BV12" s="77">
        <v>3.5065500000000002E-3</v>
      </c>
      <c r="BW12" s="77">
        <v>1.5526999999999999E-2</v>
      </c>
      <c r="BY12" s="77">
        <v>-1.9080400000000001E-4</v>
      </c>
      <c r="BZ12" s="77">
        <v>3.6812100000000001E-4</v>
      </c>
      <c r="CB12" s="77">
        <v>8.2157299999999992E-3</v>
      </c>
      <c r="CC12" s="77">
        <v>4.27853E-3</v>
      </c>
      <c r="CD12" s="77">
        <v>1.1440000000000001E-2</v>
      </c>
      <c r="CE12" s="77">
        <v>9.3753199999999995E-3</v>
      </c>
      <c r="CF12" s="77">
        <v>4.1282200000000002E-3</v>
      </c>
      <c r="CG12" s="77">
        <v>5.9026800000000004E-3</v>
      </c>
      <c r="CH12" s="77">
        <v>9.4538999999999995E-3</v>
      </c>
      <c r="CI12" s="77">
        <v>1.38265E-2</v>
      </c>
      <c r="CK12" s="78">
        <f t="shared" si="14"/>
        <v>7.4875599999999999E-3</v>
      </c>
      <c r="CL12" s="79">
        <f t="shared" si="15"/>
        <v>3.213202845160881E-3</v>
      </c>
      <c r="CM12" s="80">
        <f t="shared" si="16"/>
        <v>8.3276100000000009E-3</v>
      </c>
      <c r="CN12" s="81">
        <f t="shared" si="17"/>
        <v>3.4270711362453057E-3</v>
      </c>
      <c r="CP12" s="77">
        <v>6.5046399999999999E-3</v>
      </c>
      <c r="CQ12" s="77">
        <v>1.32818E-2</v>
      </c>
      <c r="CR12" s="77">
        <v>1.18347E-2</v>
      </c>
      <c r="CS12" s="77">
        <v>7.0416799999999998E-3</v>
      </c>
      <c r="CT12" s="77">
        <v>8.8769599999999997E-3</v>
      </c>
      <c r="CU12" s="77">
        <v>9.6797500000000009E-3</v>
      </c>
      <c r="CV12" s="77">
        <v>5.4754599999999997E-3</v>
      </c>
      <c r="CW12" s="77">
        <v>3.4583999999999999E-3</v>
      </c>
      <c r="CY12" s="78">
        <f t="shared" si="18"/>
        <v>9.5365883333333335E-3</v>
      </c>
      <c r="CZ12" s="79">
        <f t="shared" si="19"/>
        <v>2.6525765115933352E-3</v>
      </c>
      <c r="DA12" s="80">
        <f t="shared" si="20"/>
        <v>8.2691737500000008E-3</v>
      </c>
      <c r="DB12" s="81">
        <f t="shared" si="21"/>
        <v>3.2899680783555012E-3</v>
      </c>
      <c r="DD12" s="77">
        <v>5.9205400000000002E-3</v>
      </c>
      <c r="DE12" s="77">
        <v>4.6577199999999997E-3</v>
      </c>
      <c r="DG12" s="80">
        <f t="shared" si="22"/>
        <v>5.2891299999999995E-3</v>
      </c>
      <c r="DH12" s="81">
        <f t="shared" si="23"/>
        <v>8.9294858541799627E-4</v>
      </c>
      <c r="DJ12" s="77">
        <v>1.3946500000000001E-2</v>
      </c>
      <c r="DK12" s="77">
        <v>1.59118E-2</v>
      </c>
      <c r="DL12" s="77">
        <v>1.2472E-2</v>
      </c>
      <c r="DM12" s="77">
        <v>6.1283700000000002E-3</v>
      </c>
      <c r="DO12" s="78">
        <f t="shared" si="24"/>
        <v>1.41101E-2</v>
      </c>
      <c r="DP12" s="79">
        <f t="shared" si="25"/>
        <v>1.7257258559806071E-3</v>
      </c>
      <c r="DQ12" s="80">
        <f t="shared" si="26"/>
        <v>1.2114667500000001E-2</v>
      </c>
      <c r="DR12" s="81">
        <f t="shared" si="27"/>
        <v>4.2323070857659857E-3</v>
      </c>
      <c r="DT12" s="77">
        <v>3.35762E-3</v>
      </c>
      <c r="DU12" s="77">
        <v>2.93298E-3</v>
      </c>
      <c r="DW12" s="80">
        <f t="shared" si="28"/>
        <v>3.1453000000000002E-3</v>
      </c>
      <c r="DX12" s="81">
        <f t="shared" si="29"/>
        <v>3.0026582356305556E-4</v>
      </c>
      <c r="DZ12" s="77">
        <v>5.5883099999999998E-4</v>
      </c>
      <c r="EA12" s="77">
        <v>5.5033199999999995E-4</v>
      </c>
      <c r="EC12" s="80">
        <f t="shared" si="30"/>
        <v>5.5458149999999991E-4</v>
      </c>
      <c r="ED12" s="81">
        <f t="shared" si="31"/>
        <v>6.0097005333044875E-6</v>
      </c>
      <c r="EF12" s="77">
        <v>7.5831900000000003E-4</v>
      </c>
      <c r="EG12" s="77">
        <v>8.41809E-4</v>
      </c>
      <c r="EH12" s="77">
        <v>9.0098700000000001E-4</v>
      </c>
      <c r="EJ12" s="78">
        <f t="shared" si="32"/>
        <v>8.0006400000000007E-4</v>
      </c>
      <c r="EK12" s="79">
        <f t="shared" si="33"/>
        <v>5.9036345161264833E-5</v>
      </c>
      <c r="EL12" s="80">
        <f t="shared" si="34"/>
        <v>8.3370500000000001E-4</v>
      </c>
      <c r="EM12" s="81">
        <f t="shared" si="35"/>
        <v>7.1678418425632129E-5</v>
      </c>
      <c r="EO12" s="77">
        <v>7.3839700000000001E-4</v>
      </c>
      <c r="EP12" s="77">
        <v>4.64957E-4</v>
      </c>
      <c r="EQ12" s="77">
        <v>8.17901E-4</v>
      </c>
      <c r="ES12" s="78">
        <f t="shared" si="36"/>
        <v>6.0167700000000001E-4</v>
      </c>
      <c r="ET12" s="79">
        <f t="shared" si="37"/>
        <v>1.9335127824764956E-4</v>
      </c>
      <c r="EU12" s="80">
        <f t="shared" si="38"/>
        <v>6.7375166666666664E-4</v>
      </c>
      <c r="EV12" s="81">
        <f t="shared" si="39"/>
        <v>1.8513949099350287E-4</v>
      </c>
      <c r="EX12" s="77">
        <v>5.0460100000000001E-2</v>
      </c>
      <c r="EZ12" s="77">
        <v>1.66147E-2</v>
      </c>
      <c r="FA12" s="77">
        <v>1.49404E-2</v>
      </c>
      <c r="FB12" s="77">
        <v>9.7971399999999993E-3</v>
      </c>
      <c r="FC12" s="77">
        <v>1.7477800000000002E-2</v>
      </c>
      <c r="FD12" s="77">
        <v>1.07733E-2</v>
      </c>
      <c r="FE12" s="77">
        <v>1.2436300000000001E-2</v>
      </c>
      <c r="FF12" s="77">
        <v>1.23905E-2</v>
      </c>
      <c r="FG12" s="77">
        <v>1.1202200000000001E-2</v>
      </c>
      <c r="FH12" s="77">
        <v>9.1513600000000007E-3</v>
      </c>
      <c r="FI12" s="77">
        <v>1.6615600000000001E-2</v>
      </c>
      <c r="FJ12" s="77">
        <v>1.00935E-2</v>
      </c>
      <c r="FK12" s="77">
        <v>1.1143500000000001E-2</v>
      </c>
      <c r="FL12" s="77">
        <v>9.3952800000000006E-3</v>
      </c>
      <c r="FM12" s="77">
        <v>6.8549300000000004E-3</v>
      </c>
      <c r="FN12" s="77">
        <v>1.24545E-2</v>
      </c>
      <c r="FP12" s="78">
        <f t="shared" si="40"/>
        <v>1.2862981818181818E-2</v>
      </c>
      <c r="FQ12" s="79">
        <f t="shared" si="41"/>
        <v>3.0355487246223481E-3</v>
      </c>
      <c r="FR12" s="80">
        <f t="shared" si="42"/>
        <v>1.2089400666666668E-2</v>
      </c>
      <c r="FS12" s="81">
        <f t="shared" si="43"/>
        <v>3.0985510587841509E-3</v>
      </c>
      <c r="FU12" s="77">
        <v>9.1739500000000002E-3</v>
      </c>
      <c r="FW12" s="77">
        <v>4.8217199999999998E-3</v>
      </c>
      <c r="FX12" s="77">
        <v>8.8935899999999998E-3</v>
      </c>
      <c r="FY12" s="77">
        <v>1.8439000000000001E-3</v>
      </c>
      <c r="FZ12" s="77">
        <v>2.8238400000000002E-3</v>
      </c>
      <c r="GA12" s="77">
        <v>3.0694400000000001E-3</v>
      </c>
      <c r="GB12" s="77">
        <v>4.9085700000000001E-3</v>
      </c>
      <c r="GC12" s="77">
        <v>7.1162999999999999E-3</v>
      </c>
      <c r="GD12" s="77">
        <v>3.15774E-3</v>
      </c>
      <c r="GE12" s="77">
        <v>2.9965E-3</v>
      </c>
      <c r="GF12" s="77">
        <v>3.3107700000000002E-3</v>
      </c>
      <c r="GG12" s="77">
        <v>4.5092300000000004E-3</v>
      </c>
      <c r="GI12" s="78">
        <f t="shared" si="44"/>
        <v>4.7824800000000004E-3</v>
      </c>
      <c r="GJ12" s="79">
        <f t="shared" si="45"/>
        <v>2.5090306494009434E-3</v>
      </c>
      <c r="GK12" s="80">
        <f t="shared" si="46"/>
        <v>4.3137818181818183E-3</v>
      </c>
      <c r="GL12" s="81">
        <f t="shared" si="47"/>
        <v>2.0838678333897171E-3</v>
      </c>
      <c r="GN12" s="77">
        <v>5.0401700000000001E-3</v>
      </c>
      <c r="GO12" s="77">
        <v>5.18828E-3</v>
      </c>
      <c r="GP12" s="77">
        <v>4.1429400000000003E-3</v>
      </c>
      <c r="GQ12" s="77">
        <v>5.41932E-3</v>
      </c>
      <c r="GR12" s="77">
        <v>3.6749E-3</v>
      </c>
      <c r="GS12" s="77">
        <v>4.2450999999999999E-3</v>
      </c>
      <c r="GT12" s="77">
        <v>3.5755399999999999E-3</v>
      </c>
      <c r="GU12" s="77">
        <v>3.8293400000000001E-3</v>
      </c>
      <c r="GV12" s="77">
        <v>4.3512500000000001E-3</v>
      </c>
      <c r="GW12" s="77">
        <v>7.5299900000000003E-3</v>
      </c>
      <c r="GX12" s="77">
        <v>4.4097700000000004E-3</v>
      </c>
      <c r="GY12" s="77">
        <v>5.1520400000000001E-3</v>
      </c>
      <c r="GZ12" s="77">
        <v>5.3003399999999997E-3</v>
      </c>
      <c r="HB12" s="78">
        <f t="shared" si="48"/>
        <v>4.7132200000000006E-3</v>
      </c>
      <c r="HC12" s="79">
        <f t="shared" si="49"/>
        <v>1.0820451846051868E-3</v>
      </c>
      <c r="HD12" s="80">
        <f t="shared" si="50"/>
        <v>4.7583830769230779E-3</v>
      </c>
      <c r="HE12" s="81">
        <f t="shared" si="51"/>
        <v>1.048698929844219E-3</v>
      </c>
      <c r="HG12" s="77">
        <v>1.3355199999999999E-2</v>
      </c>
      <c r="HH12" s="77">
        <v>1.13588E-2</v>
      </c>
      <c r="HI12" s="77">
        <v>8.5743199999999999E-3</v>
      </c>
      <c r="HK12" s="78">
        <f t="shared" si="52"/>
        <v>1.2357E-2</v>
      </c>
      <c r="HL12" s="79">
        <f t="shared" si="53"/>
        <v>1.4116679779608227E-3</v>
      </c>
      <c r="HM12" s="80">
        <f t="shared" si="54"/>
        <v>1.1096106666666666E-2</v>
      </c>
      <c r="HN12" s="81">
        <f t="shared" si="55"/>
        <v>2.4012411861646325E-3</v>
      </c>
      <c r="HP12" s="77">
        <v>1.8954100000000002E-2</v>
      </c>
      <c r="HQ12" s="77">
        <v>1.5384699999999999E-2</v>
      </c>
      <c r="HS12" s="80">
        <f t="shared" si="56"/>
        <v>1.7169400000000001E-2</v>
      </c>
      <c r="HT12" s="81">
        <f t="shared" si="57"/>
        <v>2.5239469447672644E-3</v>
      </c>
      <c r="HV12" s="77">
        <v>1.1882200000000001E-2</v>
      </c>
      <c r="HW12" s="77">
        <v>1.02665E-2</v>
      </c>
      <c r="HY12" s="80">
        <f t="shared" si="58"/>
        <v>1.107435E-2</v>
      </c>
      <c r="HZ12" s="81">
        <f t="shared" si="59"/>
        <v>1.1424724263631057E-3</v>
      </c>
      <c r="IB12" s="77">
        <v>4.6929099999999998E-3</v>
      </c>
      <c r="IC12" s="77">
        <v>4.58333E-3</v>
      </c>
      <c r="ID12" s="77">
        <v>4.3349399999999998E-3</v>
      </c>
      <c r="IE12" s="77">
        <v>7.2236100000000001E-3</v>
      </c>
      <c r="IF12" s="77">
        <v>2.75604E-3</v>
      </c>
      <c r="IH12" s="78">
        <f t="shared" si="60"/>
        <v>5.2086974999999997E-3</v>
      </c>
      <c r="II12" s="79">
        <f t="shared" si="61"/>
        <v>1.3515973027835128E-3</v>
      </c>
      <c r="IJ12" s="80">
        <f t="shared" si="62"/>
        <v>4.7181660000000002E-3</v>
      </c>
      <c r="IK12" s="81">
        <f t="shared" si="63"/>
        <v>1.6041250618732943E-3</v>
      </c>
      <c r="IM12" s="77">
        <v>1.8524500000000001E-3</v>
      </c>
      <c r="IN12" s="77">
        <v>1.8504400000000001E-3</v>
      </c>
      <c r="IO12" s="77">
        <v>3.3357E-3</v>
      </c>
      <c r="IP12" s="77">
        <v>6.3918100000000004E-3</v>
      </c>
      <c r="IQ12" s="77">
        <v>4.7199900000000003E-3</v>
      </c>
      <c r="IR12" s="77">
        <v>4.2242E-3</v>
      </c>
      <c r="IS12" s="77">
        <v>2.8138299999999998E-3</v>
      </c>
      <c r="IT12" s="77">
        <v>3.9964099999999997E-3</v>
      </c>
      <c r="IV12" s="78">
        <f t="shared" si="64"/>
        <v>3.7290983333333337E-3</v>
      </c>
      <c r="IW12" s="79">
        <f t="shared" si="65"/>
        <v>1.7619848878059844E-3</v>
      </c>
      <c r="IX12" s="80">
        <f t="shared" si="66"/>
        <v>3.6481037500000002E-3</v>
      </c>
      <c r="IY12" s="81">
        <f t="shared" si="67"/>
        <v>1.5296892491701661E-3</v>
      </c>
      <c r="JA12" s="77">
        <v>2.5404799999999999E-3</v>
      </c>
      <c r="JB12" s="77">
        <v>3.2385199999999999E-3</v>
      </c>
      <c r="JC12" s="77">
        <v>2.4333100000000002E-3</v>
      </c>
      <c r="JD12" s="77">
        <v>5.4799699999999998E-3</v>
      </c>
      <c r="JE12" s="77">
        <v>3.0781599999999999E-3</v>
      </c>
      <c r="JF12" s="77">
        <v>3.1509900000000002E-3</v>
      </c>
      <c r="JG12" s="77">
        <v>3.2054700000000002E-3</v>
      </c>
      <c r="JH12" s="77">
        <v>3.1553800000000002E-3</v>
      </c>
      <c r="JI12" s="77">
        <v>2.7452399999999999E-3</v>
      </c>
      <c r="JK12" s="78">
        <f t="shared" si="68"/>
        <v>3.3038428571428571E-3</v>
      </c>
      <c r="JL12" s="79">
        <f t="shared" si="69"/>
        <v>1.013600898738655E-3</v>
      </c>
      <c r="JM12" s="80">
        <f t="shared" si="70"/>
        <v>3.2252799999999996E-3</v>
      </c>
      <c r="JN12" s="81">
        <f t="shared" si="71"/>
        <v>8.9741642791961408E-4</v>
      </c>
    </row>
    <row r="13" spans="1:320" ht="14.25" x14ac:dyDescent="0.2">
      <c r="A13" s="84" t="s">
        <v>284</v>
      </c>
      <c r="B13" s="77">
        <v>1.00774E-2</v>
      </c>
      <c r="C13" s="77">
        <v>1.0285799999999999E-2</v>
      </c>
      <c r="D13" s="77">
        <v>1.31203E-2</v>
      </c>
      <c r="E13" s="77">
        <v>7.5469200000000004E-3</v>
      </c>
      <c r="F13" s="77">
        <v>6.3423100000000003E-3</v>
      </c>
      <c r="G13" s="77">
        <v>6.5882700000000002E-3</v>
      </c>
      <c r="H13" s="77">
        <v>6.2287699999999998E-3</v>
      </c>
      <c r="I13" s="77">
        <v>3.6359999999999999E-3</v>
      </c>
      <c r="J13" s="77">
        <v>3.01535E-3</v>
      </c>
      <c r="K13" s="77">
        <v>3.9692399999999997E-3</v>
      </c>
      <c r="L13" s="77">
        <v>4.6755800000000004E-3</v>
      </c>
      <c r="M13" s="77">
        <v>9.8021299999999992E-3</v>
      </c>
      <c r="N13" s="77">
        <v>1.1586000000000001E-2</v>
      </c>
      <c r="O13" s="77">
        <v>1.6707199999999998E-2</v>
      </c>
      <c r="P13" s="77">
        <v>8.5927599999999996E-3</v>
      </c>
      <c r="Q13" s="77">
        <v>1.3086800000000001E-2</v>
      </c>
      <c r="R13" s="77">
        <v>8.0621100000000008E-3</v>
      </c>
      <c r="S13" s="77">
        <v>1.04507E-2</v>
      </c>
      <c r="T13" s="77">
        <v>7.6578499999999999E-3</v>
      </c>
      <c r="U13" s="77">
        <v>1.5990500000000001E-2</v>
      </c>
      <c r="W13" s="78">
        <f t="shared" si="0"/>
        <v>8.496394210526316E-3</v>
      </c>
      <c r="X13" s="79">
        <f t="shared" si="1"/>
        <v>3.6103696511365635E-3</v>
      </c>
      <c r="Y13" s="80">
        <f t="shared" si="2"/>
        <v>8.8710995000000001E-3</v>
      </c>
      <c r="Z13" s="81">
        <f t="shared" si="3"/>
        <v>3.893174748507386E-3</v>
      </c>
      <c r="AB13" s="77">
        <v>2.66191E-2</v>
      </c>
      <c r="AC13" s="77">
        <v>2.57544E-2</v>
      </c>
      <c r="AD13" s="77">
        <v>3.2047600000000002E-2</v>
      </c>
      <c r="AF13" s="80">
        <f t="shared" si="4"/>
        <v>2.8140366666666666E-2</v>
      </c>
      <c r="AG13" s="81">
        <f t="shared" si="5"/>
        <v>3.41127260173287E-3</v>
      </c>
      <c r="AI13" s="77">
        <v>4.26792E-2</v>
      </c>
      <c r="AJ13" s="77">
        <v>3.04532E-2</v>
      </c>
      <c r="AK13" s="77">
        <v>5.3503000000000002E-2</v>
      </c>
      <c r="AL13" s="77">
        <v>4.5342399999999998E-2</v>
      </c>
      <c r="AM13" s="77">
        <v>1.9297100000000001E-2</v>
      </c>
      <c r="AN13" s="77">
        <v>3.01284E-2</v>
      </c>
      <c r="AO13" s="77">
        <v>4.2920800000000002E-2</v>
      </c>
      <c r="AP13" s="77">
        <v>3.6475599999999997E-2</v>
      </c>
      <c r="AQ13" s="77">
        <v>4.3157099999999997E-2</v>
      </c>
      <c r="AR13" s="77">
        <v>4.2076099999999998E-2</v>
      </c>
      <c r="AS13" s="77">
        <v>4.1323800000000001E-2</v>
      </c>
      <c r="AT13" s="77">
        <v>4.30578E-2</v>
      </c>
      <c r="AV13" s="78">
        <f t="shared" si="6"/>
        <v>3.8254980000000008E-2</v>
      </c>
      <c r="AW13" s="79">
        <f t="shared" si="7"/>
        <v>1.344039009895171E-2</v>
      </c>
      <c r="AX13" s="80">
        <f t="shared" si="8"/>
        <v>3.9201208333333334E-2</v>
      </c>
      <c r="AY13" s="81">
        <f t="shared" si="9"/>
        <v>8.9133506300134082E-3</v>
      </c>
      <c r="BA13" s="77">
        <v>4.0929699999999999E-2</v>
      </c>
      <c r="BB13" s="77">
        <v>4.2761300000000002E-2</v>
      </c>
      <c r="BC13" s="77">
        <v>3.2190799999999999E-2</v>
      </c>
      <c r="BD13" s="77">
        <v>2.8678200000000001E-2</v>
      </c>
      <c r="BE13" s="77">
        <v>2.3254400000000001E-2</v>
      </c>
      <c r="BF13" s="77">
        <v>1.4410900000000001E-2</v>
      </c>
      <c r="BG13" s="77">
        <v>2.0069400000000001E-2</v>
      </c>
      <c r="BH13" s="77">
        <v>1.1335E-2</v>
      </c>
      <c r="BJ13" s="78">
        <f t="shared" si="10"/>
        <v>2.8899242857142866E-2</v>
      </c>
      <c r="BK13" s="79">
        <f t="shared" si="11"/>
        <v>1.0547623667420226E-2</v>
      </c>
      <c r="BL13" s="80">
        <f t="shared" si="12"/>
        <v>2.6703712500000008E-2</v>
      </c>
      <c r="BM13" s="81">
        <f t="shared" si="13"/>
        <v>1.1572467257175206E-2</v>
      </c>
      <c r="BO13" s="77">
        <v>9.7229699999999992E-3</v>
      </c>
      <c r="BP13" s="77">
        <v>3.9630300000000002E-3</v>
      </c>
      <c r="BQ13" s="77">
        <v>9.0040599999999995E-3</v>
      </c>
      <c r="BR13" s="77">
        <v>1.6790800000000002E-2</v>
      </c>
      <c r="BS13" s="77">
        <v>3.0860599999999998E-2</v>
      </c>
      <c r="BT13" s="77">
        <v>2.3135099999999999E-2</v>
      </c>
      <c r="BU13" s="77">
        <v>1.2248200000000001E-2</v>
      </c>
      <c r="BV13" s="77">
        <v>3.9450700000000002E-3</v>
      </c>
      <c r="BW13" s="77">
        <v>1.26219E-2</v>
      </c>
      <c r="BY13" s="77">
        <v>-8.9573500000000004E-4</v>
      </c>
      <c r="BZ13" s="77">
        <v>9.2346200000000007E-3</v>
      </c>
      <c r="CB13" s="77">
        <v>1.9072599999999999E-2</v>
      </c>
      <c r="CC13" s="77">
        <v>1.4085200000000001E-2</v>
      </c>
      <c r="CD13" s="77">
        <v>1.39609E-2</v>
      </c>
      <c r="CE13" s="77">
        <v>1.27983E-2</v>
      </c>
      <c r="CF13" s="77">
        <v>9.8472500000000001E-3</v>
      </c>
      <c r="CG13" s="77">
        <v>5.2305600000000004E-3</v>
      </c>
      <c r="CH13" s="77">
        <v>1.4237E-2</v>
      </c>
      <c r="CI13" s="77">
        <v>1.5117800000000001E-2</v>
      </c>
      <c r="CK13" s="78">
        <f t="shared" si="14"/>
        <v>1.3952849999999999E-2</v>
      </c>
      <c r="CL13" s="79">
        <f t="shared" si="15"/>
        <v>3.3323549649609653E-3</v>
      </c>
      <c r="CM13" s="80">
        <f t="shared" si="16"/>
        <v>1.3043701249999999E-2</v>
      </c>
      <c r="CN13" s="81">
        <f t="shared" si="17"/>
        <v>4.0588904082288924E-3</v>
      </c>
      <c r="CP13" s="77">
        <v>2.35818E-2</v>
      </c>
      <c r="CQ13" s="77">
        <v>3.2252700000000002E-2</v>
      </c>
      <c r="CR13" s="77">
        <v>2.6131499999999998E-2</v>
      </c>
      <c r="CS13" s="77">
        <v>2.04195E-2</v>
      </c>
      <c r="CT13" s="77">
        <v>2.9372499999999999E-2</v>
      </c>
      <c r="CU13" s="77">
        <v>2.5741300000000002E-2</v>
      </c>
      <c r="CV13" s="77">
        <v>2.3641100000000002E-2</v>
      </c>
      <c r="CW13" s="77">
        <v>2.4460900000000001E-2</v>
      </c>
      <c r="CY13" s="78">
        <f t="shared" si="18"/>
        <v>2.6249883333333331E-2</v>
      </c>
      <c r="CZ13" s="79">
        <f t="shared" si="19"/>
        <v>4.1753862788569242E-3</v>
      </c>
      <c r="DA13" s="80">
        <f t="shared" si="20"/>
        <v>2.5700162499999998E-2</v>
      </c>
      <c r="DB13" s="81">
        <f t="shared" si="21"/>
        <v>3.6792452793386462E-3</v>
      </c>
      <c r="DD13" s="77">
        <v>1.2338399999999999E-2</v>
      </c>
      <c r="DE13" s="77">
        <v>1.81288E-2</v>
      </c>
      <c r="DG13" s="80">
        <f t="shared" si="22"/>
        <v>1.52336E-2</v>
      </c>
      <c r="DH13" s="81">
        <f t="shared" si="23"/>
        <v>4.0944311057825884E-3</v>
      </c>
      <c r="DJ13" s="77">
        <v>2.7892199999999999E-2</v>
      </c>
      <c r="DK13" s="77">
        <v>2.8911699999999999E-2</v>
      </c>
      <c r="DL13" s="77">
        <v>3.1450699999999998E-2</v>
      </c>
      <c r="DM13" s="77">
        <v>1.53355E-2</v>
      </c>
      <c r="DO13" s="78">
        <f t="shared" si="24"/>
        <v>2.9418199999999995E-2</v>
      </c>
      <c r="DP13" s="79">
        <f t="shared" si="25"/>
        <v>1.8325221008217059E-3</v>
      </c>
      <c r="DQ13" s="80">
        <f t="shared" si="26"/>
        <v>2.5897524999999998E-2</v>
      </c>
      <c r="DR13" s="81">
        <f t="shared" si="27"/>
        <v>7.1985670788822188E-3</v>
      </c>
      <c r="DT13" s="77">
        <v>6.3248200000000001E-3</v>
      </c>
      <c r="DU13" s="77">
        <v>8.3045600000000008E-3</v>
      </c>
      <c r="DW13" s="80">
        <f t="shared" si="28"/>
        <v>7.3146900000000004E-3</v>
      </c>
      <c r="DX13" s="81">
        <f t="shared" si="29"/>
        <v>1.3998875789862561E-3</v>
      </c>
      <c r="DZ13" s="77">
        <v>3.1849999999999999E-3</v>
      </c>
      <c r="EA13" s="77">
        <v>5.0358900000000003E-3</v>
      </c>
      <c r="EC13" s="80">
        <f t="shared" si="30"/>
        <v>4.1104449999999999E-3</v>
      </c>
      <c r="ED13" s="81">
        <f t="shared" si="31"/>
        <v>1.3087768702303693E-3</v>
      </c>
      <c r="EF13" s="77">
        <v>5.2363399999999999E-3</v>
      </c>
      <c r="EG13" s="77">
        <v>4.1843000000000002E-3</v>
      </c>
      <c r="EH13" s="77">
        <v>8.2026100000000008E-3</v>
      </c>
      <c r="EJ13" s="78">
        <f t="shared" si="32"/>
        <v>4.7103200000000005E-3</v>
      </c>
      <c r="EK13" s="79">
        <f t="shared" si="33"/>
        <v>7.4390461807949523E-4</v>
      </c>
      <c r="EL13" s="80">
        <f t="shared" si="34"/>
        <v>5.8744166666666667E-3</v>
      </c>
      <c r="EM13" s="81">
        <f t="shared" si="35"/>
        <v>2.083761067981004E-3</v>
      </c>
      <c r="EO13" s="77">
        <v>5.8742100000000004E-3</v>
      </c>
      <c r="EP13" s="77">
        <v>3.2141299999999999E-3</v>
      </c>
      <c r="EQ13" s="77">
        <v>4.99461E-3</v>
      </c>
      <c r="ES13" s="78">
        <f t="shared" si="36"/>
        <v>4.5441700000000002E-3</v>
      </c>
      <c r="ET13" s="79">
        <f t="shared" si="37"/>
        <v>1.8809606064987116E-3</v>
      </c>
      <c r="EU13" s="80">
        <f t="shared" si="38"/>
        <v>4.6943166666666668E-3</v>
      </c>
      <c r="EV13" s="81">
        <f t="shared" si="39"/>
        <v>1.3552263523608646E-3</v>
      </c>
      <c r="EX13" s="77">
        <v>9.6365599999999996E-2</v>
      </c>
      <c r="EZ13" s="77">
        <v>5.4296799999999999E-2</v>
      </c>
      <c r="FA13" s="77">
        <v>4.9770799999999997E-2</v>
      </c>
      <c r="FB13" s="77">
        <v>4.0771000000000002E-2</v>
      </c>
      <c r="FC13" s="77">
        <v>4.2813499999999997E-2</v>
      </c>
      <c r="FD13" s="77">
        <v>5.6577700000000002E-2</v>
      </c>
      <c r="FE13" s="77">
        <v>4.2694000000000003E-2</v>
      </c>
      <c r="FF13" s="77">
        <v>4.1292200000000001E-2</v>
      </c>
      <c r="FG13" s="77">
        <v>3.8104100000000002E-2</v>
      </c>
      <c r="FH13" s="77">
        <v>2.8219999999999999E-2</v>
      </c>
      <c r="FI13" s="77">
        <v>3.7062299999999999E-2</v>
      </c>
      <c r="FJ13" s="77">
        <v>3.1887899999999997E-2</v>
      </c>
      <c r="FK13" s="77">
        <v>3.43136E-2</v>
      </c>
      <c r="FL13" s="77">
        <v>3.92968E-2</v>
      </c>
      <c r="FM13" s="77">
        <v>3.06576E-2</v>
      </c>
      <c r="FN13" s="77">
        <v>4.2169100000000001E-2</v>
      </c>
      <c r="FP13" s="78">
        <f t="shared" si="40"/>
        <v>4.2135481818181823E-2</v>
      </c>
      <c r="FQ13" s="79">
        <f t="shared" si="41"/>
        <v>8.7106875516021268E-3</v>
      </c>
      <c r="FR13" s="80">
        <f t="shared" si="42"/>
        <v>4.0661826666666658E-2</v>
      </c>
      <c r="FS13" s="81">
        <f t="shared" si="43"/>
        <v>8.1379566340580856E-3</v>
      </c>
      <c r="FU13" s="77">
        <v>3.4025899999999998E-2</v>
      </c>
      <c r="FW13" s="77">
        <v>2.0558199999999999E-2</v>
      </c>
      <c r="FX13" s="77">
        <v>2.31997E-2</v>
      </c>
      <c r="FY13" s="77">
        <v>1.7713300000000001E-2</v>
      </c>
      <c r="FZ13" s="77">
        <v>1.8085400000000001E-2</v>
      </c>
      <c r="GA13" s="77">
        <v>1.33469E-2</v>
      </c>
      <c r="GB13" s="77">
        <v>1.6619999999999999E-2</v>
      </c>
      <c r="GC13" s="77">
        <v>2.1447999999999998E-2</v>
      </c>
      <c r="GD13" s="77">
        <v>1.1642100000000001E-2</v>
      </c>
      <c r="GE13" s="77">
        <v>1.48632E-2</v>
      </c>
      <c r="GF13" s="77">
        <v>1.68997E-2</v>
      </c>
      <c r="GG13" s="77">
        <v>2.0124300000000001E-2</v>
      </c>
      <c r="GI13" s="78">
        <f t="shared" si="44"/>
        <v>1.8710214285714285E-2</v>
      </c>
      <c r="GJ13" s="79">
        <f t="shared" si="45"/>
        <v>3.3061652174024669E-3</v>
      </c>
      <c r="GK13" s="80">
        <f t="shared" si="46"/>
        <v>1.7681890909090905E-2</v>
      </c>
      <c r="GL13" s="81">
        <f t="shared" si="47"/>
        <v>3.5211900103387051E-3</v>
      </c>
      <c r="GN13" s="77">
        <v>1.63331E-2</v>
      </c>
      <c r="GO13" s="77">
        <v>8.9463400000000005E-3</v>
      </c>
      <c r="GP13" s="77">
        <v>1.1338300000000001E-2</v>
      </c>
      <c r="GQ13" s="77">
        <v>9.20903E-3</v>
      </c>
      <c r="GR13" s="77">
        <v>1.38993E-2</v>
      </c>
      <c r="GS13" s="77">
        <v>6.1352200000000003E-3</v>
      </c>
      <c r="GT13" s="77">
        <v>5.5243499999999999E-3</v>
      </c>
      <c r="GU13" s="77">
        <v>7.4364699999999997E-3</v>
      </c>
      <c r="GV13" s="77">
        <v>1.07382E-2</v>
      </c>
      <c r="GW13" s="77">
        <v>1.1303799999999999E-2</v>
      </c>
      <c r="GX13" s="77">
        <v>7.0429400000000001E-3</v>
      </c>
      <c r="GY13" s="77">
        <v>8.1964900000000007E-3</v>
      </c>
      <c r="GZ13" s="77">
        <v>9.4066500000000008E-3</v>
      </c>
      <c r="HB13" s="78">
        <f t="shared" si="48"/>
        <v>9.6752950000000004E-3</v>
      </c>
      <c r="HC13" s="79">
        <f t="shared" si="49"/>
        <v>3.2101503102403713E-3</v>
      </c>
      <c r="HD13" s="80">
        <f t="shared" si="50"/>
        <v>9.6546299999999991E-3</v>
      </c>
      <c r="HE13" s="81">
        <f t="shared" si="51"/>
        <v>3.0743879302065958E-3</v>
      </c>
      <c r="HG13" s="77">
        <v>3.0969699999999999E-2</v>
      </c>
      <c r="HH13" s="77">
        <v>2.7140000000000001E-2</v>
      </c>
      <c r="HI13" s="77">
        <v>2.9177499999999999E-2</v>
      </c>
      <c r="HK13" s="78">
        <f t="shared" si="52"/>
        <v>2.905485E-2</v>
      </c>
      <c r="HL13" s="79">
        <f t="shared" si="53"/>
        <v>2.70800683991012E-3</v>
      </c>
      <c r="HM13" s="80">
        <f t="shared" si="54"/>
        <v>2.9095733333333332E-2</v>
      </c>
      <c r="HN13" s="81">
        <f t="shared" si="55"/>
        <v>1.9161588825912454E-3</v>
      </c>
      <c r="HP13" s="77">
        <v>1.80833E-2</v>
      </c>
      <c r="HQ13" s="77">
        <v>1.65487E-2</v>
      </c>
      <c r="HS13" s="80">
        <f t="shared" si="56"/>
        <v>1.7315999999999998E-2</v>
      </c>
      <c r="HT13" s="81">
        <f t="shared" si="57"/>
        <v>1.0851260664088763E-3</v>
      </c>
      <c r="HV13" s="77">
        <v>2.8014000000000001E-2</v>
      </c>
      <c r="HW13" s="77">
        <v>3.56572E-2</v>
      </c>
      <c r="HY13" s="80">
        <f t="shared" si="58"/>
        <v>3.1835599999999999E-2</v>
      </c>
      <c r="HZ13" s="81">
        <f t="shared" si="59"/>
        <v>5.4045585499650191E-3</v>
      </c>
      <c r="IB13" s="77">
        <v>1.44032E-2</v>
      </c>
      <c r="IC13" s="77">
        <v>1.26295E-2</v>
      </c>
      <c r="ID13" s="77">
        <v>1.5047100000000001E-2</v>
      </c>
      <c r="IE13" s="77">
        <v>1.86692E-2</v>
      </c>
      <c r="IF13" s="77">
        <v>1.46724E-2</v>
      </c>
      <c r="IH13" s="78">
        <f t="shared" si="60"/>
        <v>1.5187249999999999E-2</v>
      </c>
      <c r="II13" s="79">
        <f t="shared" si="61"/>
        <v>2.536430384746774E-3</v>
      </c>
      <c r="IJ13" s="80">
        <f t="shared" si="62"/>
        <v>1.508428E-2</v>
      </c>
      <c r="IK13" s="81">
        <f t="shared" si="63"/>
        <v>2.2086474202552115E-3</v>
      </c>
      <c r="IM13" s="77">
        <v>1.03973E-2</v>
      </c>
      <c r="IN13" s="77">
        <v>1.01584E-2</v>
      </c>
      <c r="IO13" s="77">
        <v>1.4646899999999999E-2</v>
      </c>
      <c r="IP13" s="77">
        <v>1.6560100000000001E-2</v>
      </c>
      <c r="IQ13" s="77">
        <v>1.26386E-2</v>
      </c>
      <c r="IR13" s="77">
        <v>1.2933999999999999E-2</v>
      </c>
      <c r="IS13" s="77">
        <v>1.3989700000000001E-2</v>
      </c>
      <c r="IT13" s="77">
        <v>1.5055900000000001E-2</v>
      </c>
      <c r="IV13" s="78">
        <f t="shared" si="64"/>
        <v>1.2889216666666667E-2</v>
      </c>
      <c r="IW13" s="79">
        <f t="shared" si="65"/>
        <v>2.4615709515808533E-3</v>
      </c>
      <c r="IX13" s="80">
        <f t="shared" si="66"/>
        <v>1.3297612499999998E-2</v>
      </c>
      <c r="IY13" s="81">
        <f t="shared" si="67"/>
        <v>2.2318455120866744E-3</v>
      </c>
      <c r="JA13" s="77">
        <v>7.5076600000000002E-3</v>
      </c>
      <c r="JB13" s="77">
        <v>9.0759199999999995E-3</v>
      </c>
      <c r="JC13" s="77">
        <v>7.3557400000000004E-3</v>
      </c>
      <c r="JD13" s="77">
        <v>1.03412E-2</v>
      </c>
      <c r="JE13" s="77">
        <v>6.5953899999999996E-3</v>
      </c>
      <c r="JF13" s="77">
        <v>7.4926899999999998E-3</v>
      </c>
      <c r="JG13" s="77">
        <v>9.2007800000000004E-3</v>
      </c>
      <c r="JH13" s="77">
        <v>9.4965399999999995E-3</v>
      </c>
      <c r="JI13" s="77">
        <v>8.1825200000000004E-3</v>
      </c>
      <c r="JK13" s="78">
        <f t="shared" si="68"/>
        <v>8.2241971428571418E-3</v>
      </c>
      <c r="JL13" s="79">
        <f t="shared" si="69"/>
        <v>1.3302008428643934E-3</v>
      </c>
      <c r="JM13" s="80">
        <f t="shared" si="70"/>
        <v>8.3609377777777785E-3</v>
      </c>
      <c r="JN13" s="81">
        <f t="shared" si="71"/>
        <v>1.2282567429773975E-3</v>
      </c>
    </row>
    <row r="14" spans="1:320" ht="14.25" x14ac:dyDescent="0.2">
      <c r="A14" s="84" t="s">
        <v>285</v>
      </c>
      <c r="B14" s="77">
        <v>1.48412E-3</v>
      </c>
      <c r="C14" s="77">
        <v>1.5557800000000001E-3</v>
      </c>
      <c r="D14" s="77">
        <v>2.25684E-3</v>
      </c>
      <c r="O14" s="77">
        <v>2.7759500000000001E-3</v>
      </c>
      <c r="P14" s="77">
        <v>1.82855E-3</v>
      </c>
      <c r="Q14" s="77">
        <v>2.3961199999999998E-3</v>
      </c>
      <c r="T14" s="77">
        <v>1.46514E-3</v>
      </c>
      <c r="U14" s="77">
        <v>2.5823999999999999E-3</v>
      </c>
      <c r="W14" s="78">
        <f t="shared" si="0"/>
        <v>1.9660714285714286E-3</v>
      </c>
      <c r="X14" s="79">
        <f t="shared" si="1"/>
        <v>5.1572798251366884E-4</v>
      </c>
      <c r="Y14" s="80">
        <f t="shared" si="2"/>
        <v>2.0431124999999999E-3</v>
      </c>
      <c r="Z14" s="81">
        <f t="shared" si="3"/>
        <v>5.2484424984261481E-4</v>
      </c>
      <c r="AB14" s="77">
        <v>1.4095999999999999E-2</v>
      </c>
      <c r="AC14" s="77">
        <v>8.0398399999999995E-3</v>
      </c>
      <c r="AD14" s="77">
        <v>1.0362700000000001E-2</v>
      </c>
      <c r="AF14" s="80">
        <f t="shared" si="4"/>
        <v>1.0832846666666666E-2</v>
      </c>
      <c r="AG14" s="81">
        <f t="shared" si="5"/>
        <v>3.0553308990244137E-3</v>
      </c>
      <c r="AI14" s="77">
        <v>7.8359399999999996E-3</v>
      </c>
      <c r="AJ14" s="77">
        <v>5.4757199999999999E-3</v>
      </c>
      <c r="AK14" s="77">
        <v>1.00077E-2</v>
      </c>
      <c r="AL14" s="77">
        <v>7.01361E-3</v>
      </c>
      <c r="AM14" s="77">
        <v>4.8015899999999997E-3</v>
      </c>
      <c r="AN14" s="77">
        <v>6.57444E-3</v>
      </c>
      <c r="AO14" s="77">
        <v>7.67419E-3</v>
      </c>
      <c r="AP14" s="77">
        <v>6.7691499999999998E-3</v>
      </c>
      <c r="AQ14" s="77">
        <v>6.7073300000000001E-3</v>
      </c>
      <c r="AR14" s="77">
        <v>7.3864100000000004E-3</v>
      </c>
      <c r="AS14" s="77">
        <v>6.9191799999999996E-3</v>
      </c>
      <c r="AT14" s="77">
        <v>6.4826099999999998E-3</v>
      </c>
      <c r="AV14" s="78">
        <f t="shared" si="6"/>
        <v>7.0269119999999989E-3</v>
      </c>
      <c r="AW14" s="79">
        <f t="shared" si="7"/>
        <v>2.0553621927460863E-3</v>
      </c>
      <c r="AX14" s="80">
        <f t="shared" si="8"/>
        <v>6.9706558333333321E-3</v>
      </c>
      <c r="AY14" s="81">
        <f t="shared" si="9"/>
        <v>1.282379222896809E-3</v>
      </c>
      <c r="BA14" s="77">
        <v>5.91253E-3</v>
      </c>
      <c r="BB14" s="77">
        <v>6.1226099999999997E-3</v>
      </c>
      <c r="BC14" s="77">
        <v>3.76195E-3</v>
      </c>
      <c r="BD14" s="77">
        <v>4.6255200000000002E-3</v>
      </c>
      <c r="BE14" s="77">
        <v>3.8488200000000002E-3</v>
      </c>
      <c r="BF14" s="77">
        <v>1.7490800000000001E-3</v>
      </c>
      <c r="BG14" s="77">
        <v>5.2522300000000001E-3</v>
      </c>
      <c r="BH14" s="77">
        <v>1.85746E-3</v>
      </c>
      <c r="BJ14" s="78">
        <f t="shared" si="10"/>
        <v>4.467534285714286E-3</v>
      </c>
      <c r="BK14" s="79">
        <f t="shared" si="11"/>
        <v>1.5131999944582907E-3</v>
      </c>
      <c r="BL14" s="80">
        <f t="shared" si="12"/>
        <v>4.1412749999999998E-3</v>
      </c>
      <c r="BM14" s="81">
        <f t="shared" si="13"/>
        <v>1.677565078328877E-3</v>
      </c>
      <c r="BQ14" s="77">
        <v>2.3043599999999999E-4</v>
      </c>
      <c r="BS14" s="77">
        <v>2.2527100000000002E-3</v>
      </c>
      <c r="BU14" s="77">
        <v>1.2736399999999999E-3</v>
      </c>
      <c r="BW14" s="77">
        <v>4.8615099999999999E-4</v>
      </c>
      <c r="BY14" s="77">
        <v>-7.4042300000000004E-4</v>
      </c>
      <c r="BZ14" s="77">
        <v>4.4831300000000001E-3</v>
      </c>
      <c r="CB14" s="77">
        <v>4.0445999999999998E-3</v>
      </c>
      <c r="CC14" s="77">
        <v>4.78942E-3</v>
      </c>
      <c r="CD14" s="77">
        <v>1.3585699999999999E-3</v>
      </c>
      <c r="CE14" s="77">
        <v>1.26979E-3</v>
      </c>
      <c r="CF14" s="77">
        <v>1.8641599999999999E-3</v>
      </c>
      <c r="CG14" s="77">
        <v>6.0441599999999998E-4</v>
      </c>
      <c r="CH14" s="77">
        <v>1.3177E-3</v>
      </c>
      <c r="CI14" s="77">
        <v>1.01454E-3</v>
      </c>
      <c r="CK14" s="78">
        <f t="shared" si="14"/>
        <v>2.6653079999999999E-3</v>
      </c>
      <c r="CL14" s="79">
        <f t="shared" si="15"/>
        <v>1.6363962705194604E-3</v>
      </c>
      <c r="CM14" s="80">
        <f t="shared" si="16"/>
        <v>2.0328995000000001E-3</v>
      </c>
      <c r="CN14" s="81">
        <f t="shared" si="17"/>
        <v>1.5259659740099985E-3</v>
      </c>
      <c r="CP14" s="77">
        <v>8.7182000000000006E-3</v>
      </c>
      <c r="CQ14" s="77">
        <v>6.5883299999999999E-3</v>
      </c>
      <c r="CR14" s="77">
        <v>5.3316600000000002E-3</v>
      </c>
      <c r="CS14" s="77">
        <v>6.8370799999999997E-3</v>
      </c>
      <c r="CT14" s="77">
        <v>8.7723899999999997E-3</v>
      </c>
      <c r="CU14" s="77">
        <v>6.3171399999999997E-3</v>
      </c>
      <c r="CV14" s="77">
        <v>8.1385899999999994E-3</v>
      </c>
      <c r="CW14" s="77">
        <v>1.33753E-2</v>
      </c>
      <c r="CY14" s="78">
        <f t="shared" si="18"/>
        <v>7.094133333333333E-3</v>
      </c>
      <c r="CZ14" s="79">
        <f t="shared" si="19"/>
        <v>1.3773948087555242E-3</v>
      </c>
      <c r="DA14" s="80">
        <f t="shared" si="20"/>
        <v>8.0098362499999992E-3</v>
      </c>
      <c r="DB14" s="81">
        <f t="shared" si="21"/>
        <v>2.4877394232569426E-3</v>
      </c>
      <c r="DD14" s="77">
        <v>2.2588999999999999E-3</v>
      </c>
      <c r="DE14" s="77">
        <v>5.6557400000000002E-3</v>
      </c>
      <c r="DG14" s="80">
        <f t="shared" si="22"/>
        <v>3.9573200000000003E-3</v>
      </c>
      <c r="DH14" s="81">
        <f t="shared" si="23"/>
        <v>2.4019285986057125E-3</v>
      </c>
      <c r="DJ14" s="77">
        <v>4.1899499999999996E-3</v>
      </c>
      <c r="DL14" s="77">
        <v>5.8831200000000004E-3</v>
      </c>
      <c r="DM14" s="77">
        <v>2.7539399999999999E-3</v>
      </c>
      <c r="DO14" s="78">
        <f t="shared" si="24"/>
        <v>5.036535E-3</v>
      </c>
      <c r="DP14" s="79">
        <f t="shared" si="25"/>
        <v>1.1972519887016272E-3</v>
      </c>
      <c r="DQ14" s="80">
        <f t="shared" si="26"/>
        <v>4.2756699999999996E-3</v>
      </c>
      <c r="DR14" s="81">
        <f t="shared" si="27"/>
        <v>1.5663501546269918E-3</v>
      </c>
      <c r="EA14" s="77">
        <v>1.6362499999999999E-3</v>
      </c>
      <c r="EC14" s="80">
        <f t="shared" si="30"/>
        <v>1.6362499999999999E-3</v>
      </c>
      <c r="EF14" s="77">
        <v>4.3359499999999999E-3</v>
      </c>
      <c r="EG14" s="77">
        <v>3.21156E-3</v>
      </c>
      <c r="EH14" s="77">
        <v>4.9281500000000001E-3</v>
      </c>
      <c r="EJ14" s="78">
        <f t="shared" si="32"/>
        <v>3.7737550000000002E-3</v>
      </c>
      <c r="EK14" s="79">
        <f t="shared" si="33"/>
        <v>7.9506379369834201E-4</v>
      </c>
      <c r="EL14" s="80">
        <f t="shared" si="34"/>
        <v>4.1585533333333329E-3</v>
      </c>
      <c r="EM14" s="81">
        <f t="shared" si="35"/>
        <v>8.7193605845459416E-4</v>
      </c>
      <c r="EO14" s="77">
        <v>3.4311900000000002E-3</v>
      </c>
      <c r="EP14" s="77">
        <v>2.0348800000000002E-3</v>
      </c>
      <c r="EQ14" s="77">
        <v>3.3639299999999998E-3</v>
      </c>
      <c r="ES14" s="78">
        <f t="shared" si="36"/>
        <v>2.733035E-3</v>
      </c>
      <c r="ET14" s="79">
        <f t="shared" si="37"/>
        <v>9.8734026963858833E-4</v>
      </c>
      <c r="EU14" s="80">
        <f t="shared" si="38"/>
        <v>2.943333333333333E-3</v>
      </c>
      <c r="EV14" s="81">
        <f t="shared" si="39"/>
        <v>7.8746210768095579E-4</v>
      </c>
      <c r="EX14" s="77">
        <v>2.9119699999999998E-2</v>
      </c>
      <c r="EZ14" s="77">
        <v>1.1017799999999999E-2</v>
      </c>
      <c r="FA14" s="77">
        <v>1.0888699999999999E-2</v>
      </c>
      <c r="FB14" s="77">
        <v>1.01583E-2</v>
      </c>
      <c r="FC14" s="77">
        <v>7.7208600000000004E-3</v>
      </c>
      <c r="FD14" s="77">
        <v>8.2812000000000007E-3</v>
      </c>
      <c r="FE14" s="77">
        <v>9.9201199999999993E-3</v>
      </c>
      <c r="FF14" s="77">
        <v>8.9576399999999994E-3</v>
      </c>
      <c r="FG14" s="77">
        <v>8.3041799999999995E-3</v>
      </c>
      <c r="FH14" s="77">
        <v>5.6780499999999996E-3</v>
      </c>
      <c r="FI14" s="77">
        <v>7.06633E-3</v>
      </c>
      <c r="FJ14" s="77">
        <v>7.6520199999999998E-3</v>
      </c>
      <c r="FK14" s="77">
        <v>7.267E-3</v>
      </c>
      <c r="FL14" s="77">
        <v>8.2219100000000007E-3</v>
      </c>
      <c r="FM14" s="77">
        <v>6.6509200000000003E-3</v>
      </c>
      <c r="FN14" s="77">
        <v>8.4641899999999999E-3</v>
      </c>
      <c r="FP14" s="78">
        <f t="shared" si="40"/>
        <v>8.6950181818181808E-3</v>
      </c>
      <c r="FQ14" s="79">
        <f t="shared" si="41"/>
        <v>1.6743400253282973E-3</v>
      </c>
      <c r="FR14" s="80">
        <f t="shared" si="42"/>
        <v>8.4166146666666657E-3</v>
      </c>
      <c r="FS14" s="81">
        <f t="shared" si="43"/>
        <v>1.5437941144922634E-3</v>
      </c>
      <c r="FU14" s="77">
        <v>9.1434299999999993E-3</v>
      </c>
      <c r="FW14" s="77">
        <v>5.8249900000000004E-3</v>
      </c>
      <c r="FX14" s="77">
        <v>3.94685E-3</v>
      </c>
      <c r="FY14" s="77">
        <v>6.8312399999999997E-3</v>
      </c>
      <c r="FZ14" s="77">
        <v>5.2136999999999999E-3</v>
      </c>
      <c r="GA14" s="77">
        <v>3.6104000000000002E-3</v>
      </c>
      <c r="GB14" s="77">
        <v>4.3369400000000001E-3</v>
      </c>
      <c r="GC14" s="77">
        <v>4.7045999999999998E-3</v>
      </c>
      <c r="GD14" s="77">
        <v>2.8006900000000002E-3</v>
      </c>
      <c r="GE14" s="77">
        <v>4.5134700000000003E-3</v>
      </c>
      <c r="GF14" s="77">
        <v>4.2934699999999998E-3</v>
      </c>
      <c r="GG14" s="77">
        <v>5.68192E-3</v>
      </c>
      <c r="GI14" s="78">
        <f t="shared" si="44"/>
        <v>4.9241028571428572E-3</v>
      </c>
      <c r="GJ14" s="79">
        <f t="shared" si="45"/>
        <v>1.1259378535057531E-3</v>
      </c>
      <c r="GK14" s="80">
        <f t="shared" si="46"/>
        <v>4.7052972727272728E-3</v>
      </c>
      <c r="GL14" s="81">
        <f t="shared" si="47"/>
        <v>1.1282405641536816E-3</v>
      </c>
      <c r="GN14" s="77">
        <v>3.6475000000000001E-3</v>
      </c>
      <c r="GO14" s="77">
        <v>1.1743599999999999E-3</v>
      </c>
      <c r="GP14" s="77">
        <v>2.2592300000000001E-3</v>
      </c>
      <c r="GQ14" s="77">
        <v>1.1055100000000001E-3</v>
      </c>
      <c r="GR14" s="77">
        <v>3.1297E-3</v>
      </c>
      <c r="GS14" s="77">
        <v>4.8898599999999996E-4</v>
      </c>
      <c r="GT14" s="77">
        <v>5.5243499999999999E-3</v>
      </c>
      <c r="GU14" s="77">
        <v>1.1932399999999999E-3</v>
      </c>
      <c r="GV14" s="77">
        <v>1.89891E-3</v>
      </c>
      <c r="GW14" s="77">
        <v>1.4710599999999999E-3</v>
      </c>
      <c r="GY14" s="77">
        <v>9.5436700000000002E-4</v>
      </c>
      <c r="HB14" s="78">
        <f t="shared" si="48"/>
        <v>2.0770193636363639E-3</v>
      </c>
      <c r="HC14" s="79">
        <f t="shared" si="49"/>
        <v>1.4903903350183313E-3</v>
      </c>
      <c r="HD14" s="80">
        <f t="shared" si="50"/>
        <v>2.0770193636363639E-3</v>
      </c>
      <c r="HE14" s="81">
        <f t="shared" si="51"/>
        <v>1.4903903350183313E-3</v>
      </c>
      <c r="HG14" s="77">
        <v>7.11103E-3</v>
      </c>
      <c r="HH14" s="77">
        <v>5.8853999999999998E-3</v>
      </c>
      <c r="HI14" s="77">
        <v>5.7293300000000004E-3</v>
      </c>
      <c r="HK14" s="78">
        <f t="shared" si="52"/>
        <v>6.4982149999999999E-3</v>
      </c>
      <c r="HL14" s="79">
        <f t="shared" si="53"/>
        <v>8.6665128422566836E-4</v>
      </c>
      <c r="HM14" s="80">
        <f t="shared" si="54"/>
        <v>6.2419200000000006E-3</v>
      </c>
      <c r="HN14" s="81">
        <f t="shared" si="55"/>
        <v>7.5670575873320787E-4</v>
      </c>
      <c r="HV14" s="77">
        <v>1.23842E-2</v>
      </c>
      <c r="HW14" s="77">
        <v>1.5272600000000001E-2</v>
      </c>
      <c r="HY14" s="80">
        <f t="shared" si="58"/>
        <v>1.3828400000000001E-2</v>
      </c>
      <c r="HZ14" s="81">
        <f t="shared" si="59"/>
        <v>2.0424072267792247E-3</v>
      </c>
      <c r="IB14" s="77">
        <v>3.6376899999999998E-3</v>
      </c>
      <c r="IC14" s="77">
        <v>1.77703E-3</v>
      </c>
      <c r="ID14" s="77">
        <v>3.4083799999999999E-3</v>
      </c>
      <c r="IE14" s="77">
        <v>3.1195200000000002E-3</v>
      </c>
      <c r="IF14" s="77">
        <v>5.6868300000000004E-3</v>
      </c>
      <c r="IH14" s="78">
        <f t="shared" si="60"/>
        <v>2.9856550000000003E-3</v>
      </c>
      <c r="II14" s="79">
        <f t="shared" si="61"/>
        <v>8.3317471070998457E-4</v>
      </c>
      <c r="IJ14" s="80">
        <f t="shared" si="62"/>
        <v>3.5258900000000003E-3</v>
      </c>
      <c r="IK14" s="81">
        <f t="shared" si="63"/>
        <v>1.4070907398067833E-3</v>
      </c>
      <c r="IM14" s="77">
        <v>3.6929599999999999E-3</v>
      </c>
      <c r="IN14" s="77">
        <v>2.32204E-3</v>
      </c>
      <c r="IO14" s="77">
        <v>3.6956599999999999E-3</v>
      </c>
      <c r="IR14" s="77">
        <v>2.3142499999999999E-3</v>
      </c>
      <c r="IS14" s="77">
        <v>3.5542500000000001E-3</v>
      </c>
      <c r="IT14" s="77">
        <v>2.9930500000000001E-3</v>
      </c>
      <c r="IV14" s="78">
        <f t="shared" si="64"/>
        <v>3.0062274999999999E-3</v>
      </c>
      <c r="IW14" s="79">
        <f t="shared" si="65"/>
        <v>7.9453636255680585E-4</v>
      </c>
      <c r="IX14" s="80">
        <f t="shared" si="66"/>
        <v>3.095368333333333E-3</v>
      </c>
      <c r="IY14" s="81">
        <f t="shared" si="67"/>
        <v>6.5523886824322823E-4</v>
      </c>
      <c r="JA14" s="77">
        <v>1.23891E-3</v>
      </c>
      <c r="JB14" s="77">
        <v>1.95119E-3</v>
      </c>
      <c r="JE14" s="77">
        <v>6.20771E-4</v>
      </c>
      <c r="JF14" s="77">
        <v>1.1571400000000001E-3</v>
      </c>
      <c r="JH14" s="77">
        <v>1.48112E-3</v>
      </c>
      <c r="JI14" s="77">
        <v>1.5707E-3</v>
      </c>
      <c r="JK14" s="78">
        <f t="shared" si="68"/>
        <v>1.2420027499999999E-3</v>
      </c>
      <c r="JL14" s="79">
        <f t="shared" si="69"/>
        <v>5.4653047923873077E-4</v>
      </c>
      <c r="JM14" s="80">
        <f t="shared" si="70"/>
        <v>1.3366385E-3</v>
      </c>
      <c r="JN14" s="81">
        <f t="shared" si="71"/>
        <v>4.4890312641983235E-4</v>
      </c>
    </row>
    <row r="15" spans="1:320" ht="14.25" x14ac:dyDescent="0.2">
      <c r="A15" s="84" t="s">
        <v>286</v>
      </c>
      <c r="B15" s="77">
        <v>6.7309800000000001E-3</v>
      </c>
      <c r="C15" s="77">
        <v>8.2867500000000007E-3</v>
      </c>
      <c r="D15" s="77">
        <v>9.3657900000000006E-3</v>
      </c>
      <c r="E15" s="77">
        <v>3.2830400000000001E-3</v>
      </c>
      <c r="F15" s="77">
        <v>2.5488099999999999E-3</v>
      </c>
      <c r="G15" s="77">
        <v>9.0483499999999999E-4</v>
      </c>
      <c r="H15" s="77">
        <v>2.0126699999999998E-3</v>
      </c>
      <c r="I15" s="77">
        <v>1.8143600000000001E-3</v>
      </c>
      <c r="J15" s="77">
        <v>1.21984E-3</v>
      </c>
      <c r="K15" s="77">
        <v>1.2289499999999999E-3</v>
      </c>
      <c r="L15" s="77">
        <v>1.93568E-3</v>
      </c>
      <c r="M15" s="77">
        <v>5.7592199999999998E-3</v>
      </c>
      <c r="N15" s="77">
        <v>1.13218E-2</v>
      </c>
      <c r="O15" s="77">
        <v>1.24946E-2</v>
      </c>
      <c r="P15" s="77">
        <v>9.1400200000000004E-3</v>
      </c>
      <c r="Q15" s="77">
        <v>7.8851700000000004E-3</v>
      </c>
      <c r="R15" s="77">
        <v>2.8996099999999999E-3</v>
      </c>
      <c r="S15" s="77">
        <v>7.9348000000000005E-3</v>
      </c>
      <c r="T15" s="77">
        <v>2.1818200000000001E-3</v>
      </c>
      <c r="U15" s="77">
        <v>5.0373700000000002E-3</v>
      </c>
      <c r="W15" s="78">
        <f t="shared" si="0"/>
        <v>5.2078286842105262E-3</v>
      </c>
      <c r="X15" s="79">
        <f t="shared" si="1"/>
        <v>3.7850544086467522E-3</v>
      </c>
      <c r="Y15" s="80">
        <f t="shared" si="2"/>
        <v>5.19930575E-3</v>
      </c>
      <c r="Z15" s="81">
        <f t="shared" si="3"/>
        <v>3.6842985987506466E-3</v>
      </c>
      <c r="AB15" s="77">
        <v>7.5649300000000003E-2</v>
      </c>
      <c r="AC15" s="77">
        <v>1.7534899999999999E-2</v>
      </c>
      <c r="AD15" s="77">
        <v>2.46597E-2</v>
      </c>
      <c r="AF15" s="80">
        <f t="shared" si="4"/>
        <v>3.9281299999999998E-2</v>
      </c>
      <c r="AG15" s="81">
        <f t="shared" si="5"/>
        <v>3.1696439259954731E-2</v>
      </c>
      <c r="AI15" s="77">
        <v>1.52116E-2</v>
      </c>
      <c r="AJ15" s="77">
        <v>2.3915100000000002E-2</v>
      </c>
      <c r="AK15" s="77">
        <v>2.2728700000000001E-2</v>
      </c>
      <c r="AL15" s="77">
        <v>1.0382000000000001E-2</v>
      </c>
      <c r="AM15" s="77">
        <v>1.13215E-2</v>
      </c>
      <c r="AN15" s="77">
        <v>1.34798E-2</v>
      </c>
      <c r="AO15" s="77">
        <v>1.8157800000000002E-2</v>
      </c>
      <c r="AP15" s="77">
        <v>1.03827E-2</v>
      </c>
      <c r="AQ15" s="77">
        <v>1.63494E-2</v>
      </c>
      <c r="AR15" s="77">
        <v>1.52134E-2</v>
      </c>
      <c r="AS15" s="77">
        <v>1.2274E-2</v>
      </c>
      <c r="AT15" s="77">
        <v>1.2736000000000001E-2</v>
      </c>
      <c r="AV15" s="78">
        <f t="shared" si="6"/>
        <v>1.6711780000000002E-2</v>
      </c>
      <c r="AW15" s="79">
        <f t="shared" si="7"/>
        <v>6.3139313954936136E-3</v>
      </c>
      <c r="AX15" s="80">
        <f t="shared" si="8"/>
        <v>1.5179333333333335E-2</v>
      </c>
      <c r="AY15" s="81">
        <f t="shared" si="9"/>
        <v>4.4899211095181775E-3</v>
      </c>
      <c r="BA15" s="77">
        <v>1.0886699999999999E-2</v>
      </c>
      <c r="BB15" s="77">
        <v>1.3341199999999999E-2</v>
      </c>
      <c r="BC15" s="77">
        <v>7.1249199999999999E-3</v>
      </c>
      <c r="BD15" s="77">
        <v>9.7388600000000002E-3</v>
      </c>
      <c r="BE15" s="77">
        <v>1.09967E-2</v>
      </c>
      <c r="BF15" s="77">
        <v>4.3821800000000003E-3</v>
      </c>
      <c r="BG15" s="77">
        <v>1.5272600000000001E-2</v>
      </c>
      <c r="BH15" s="77">
        <v>8.3358600000000005E-3</v>
      </c>
      <c r="BJ15" s="78">
        <f t="shared" si="10"/>
        <v>1.0249022857142857E-2</v>
      </c>
      <c r="BK15" s="79">
        <f t="shared" si="11"/>
        <v>3.6561288716059292E-3</v>
      </c>
      <c r="BL15" s="80">
        <f t="shared" si="12"/>
        <v>1.00098775E-2</v>
      </c>
      <c r="BM15" s="81">
        <f t="shared" si="13"/>
        <v>3.4518388072353108E-3</v>
      </c>
      <c r="BO15" s="77">
        <v>1.5418599999999999E-2</v>
      </c>
      <c r="BP15" s="77">
        <v>1.73717E-2</v>
      </c>
      <c r="BQ15" s="77">
        <v>4.4000599999999999E-3</v>
      </c>
      <c r="BR15" s="77">
        <v>1.3553600000000001E-2</v>
      </c>
      <c r="BS15" s="77">
        <v>1.4780699999999999E-3</v>
      </c>
      <c r="BT15" s="77">
        <v>1.61396E-3</v>
      </c>
      <c r="BU15" s="77">
        <v>2.6007300000000001E-2</v>
      </c>
      <c r="BV15" s="77">
        <v>2.35309E-2</v>
      </c>
      <c r="BW15" s="77">
        <v>4.3583299999999998E-2</v>
      </c>
      <c r="BY15" s="77">
        <v>3.9211000000000003E-3</v>
      </c>
      <c r="BZ15" s="77">
        <v>1.59395E-3</v>
      </c>
      <c r="CB15" s="77">
        <v>4.4688699999999998E-3</v>
      </c>
      <c r="CC15" s="77">
        <v>1.5321599999999999E-2</v>
      </c>
      <c r="CD15" s="77">
        <v>2.0978699999999999E-3</v>
      </c>
      <c r="CE15" s="77">
        <v>2.0488799999999999E-3</v>
      </c>
      <c r="CF15" s="77">
        <v>4.64307E-3</v>
      </c>
      <c r="CG15" s="77">
        <v>1.15905E-3</v>
      </c>
      <c r="CH15" s="77">
        <v>1.04571E-3</v>
      </c>
      <c r="CI15" s="77">
        <v>1.12835E-3</v>
      </c>
      <c r="CK15" s="78">
        <f t="shared" si="14"/>
        <v>5.7160579999999996E-3</v>
      </c>
      <c r="CL15" s="79">
        <f t="shared" si="15"/>
        <v>5.5116398910913991E-3</v>
      </c>
      <c r="CM15" s="80">
        <f t="shared" si="16"/>
        <v>3.9891749999999993E-3</v>
      </c>
      <c r="CN15" s="81">
        <f t="shared" si="17"/>
        <v>4.8000183784945791E-3</v>
      </c>
      <c r="CP15" s="77">
        <v>1.7491400000000001E-2</v>
      </c>
      <c r="CQ15" s="77">
        <v>9.8817899999999997E-3</v>
      </c>
      <c r="CR15" s="77">
        <v>8.2137100000000008E-3</v>
      </c>
      <c r="CS15" s="77">
        <v>2.00164E-2</v>
      </c>
      <c r="CT15" s="77">
        <v>3.6311000000000003E-2</v>
      </c>
      <c r="CU15" s="77">
        <v>2.1630199999999999E-2</v>
      </c>
      <c r="CV15" s="77">
        <v>3.4147400000000001E-2</v>
      </c>
      <c r="CW15" s="77">
        <v>4.6856399999999999E-2</v>
      </c>
      <c r="CY15" s="78">
        <f t="shared" si="18"/>
        <v>1.8924083333333334E-2</v>
      </c>
      <c r="CZ15" s="79">
        <f t="shared" si="19"/>
        <v>1.0093055449035574E-2</v>
      </c>
      <c r="DA15" s="80">
        <f t="shared" si="20"/>
        <v>2.4318537500000001E-2</v>
      </c>
      <c r="DB15" s="81">
        <f t="shared" si="21"/>
        <v>1.3567352832321678E-2</v>
      </c>
      <c r="DD15" s="77">
        <v>4.4363400000000004E-3</v>
      </c>
      <c r="DE15" s="77">
        <v>1.0159700000000001E-2</v>
      </c>
      <c r="DG15" s="80">
        <f t="shared" si="22"/>
        <v>7.2980200000000005E-3</v>
      </c>
      <c r="DH15" s="81">
        <f t="shared" si="23"/>
        <v>4.0470266671718356E-3</v>
      </c>
      <c r="DJ15" s="77">
        <v>7.7262199999999998E-3</v>
      </c>
      <c r="DK15" s="77">
        <v>1.02355E-2</v>
      </c>
      <c r="DM15" s="77">
        <v>1.5221500000000001E-2</v>
      </c>
      <c r="DO15" s="78">
        <f t="shared" si="24"/>
        <v>8.9808600000000002E-3</v>
      </c>
      <c r="DP15" s="79">
        <f t="shared" si="25"/>
        <v>1.77432890389578E-3</v>
      </c>
      <c r="DQ15" s="80">
        <f t="shared" si="26"/>
        <v>1.1061073333333333E-2</v>
      </c>
      <c r="DR15" s="81">
        <f t="shared" si="27"/>
        <v>3.8152305390544029E-3</v>
      </c>
      <c r="DT15" s="77">
        <v>2.8427399999999999E-3</v>
      </c>
      <c r="DU15" s="77">
        <v>7.6846400000000004E-3</v>
      </c>
      <c r="DW15" s="80">
        <f t="shared" si="28"/>
        <v>5.2636899999999997E-3</v>
      </c>
      <c r="DX15" s="81">
        <f t="shared" si="29"/>
        <v>3.4237403238271463E-3</v>
      </c>
      <c r="DZ15" s="77">
        <v>4.5821200000000003E-3</v>
      </c>
      <c r="EA15" s="77">
        <v>2.1687199999999998E-3</v>
      </c>
      <c r="EC15" s="80">
        <f t="shared" si="30"/>
        <v>3.3754200000000001E-3</v>
      </c>
      <c r="ED15" s="81">
        <f t="shared" si="31"/>
        <v>1.7065315057156142E-3</v>
      </c>
      <c r="EF15" s="77">
        <v>9.2351399999999993E-3</v>
      </c>
      <c r="EG15" s="77">
        <v>2.4869100000000002E-2</v>
      </c>
      <c r="EH15" s="77">
        <v>7.0890900000000001E-3</v>
      </c>
      <c r="EJ15" s="78">
        <f t="shared" si="32"/>
        <v>1.705212E-2</v>
      </c>
      <c r="EK15" s="79">
        <f t="shared" si="33"/>
        <v>1.1054879132799242E-2</v>
      </c>
      <c r="EL15" s="80">
        <f t="shared" si="34"/>
        <v>1.3731109999999999E-2</v>
      </c>
      <c r="EM15" s="81">
        <f t="shared" si="35"/>
        <v>9.7052819938783872E-3</v>
      </c>
      <c r="EO15" s="77">
        <v>1.50654E-2</v>
      </c>
      <c r="EP15" s="77">
        <v>2.2295499999999998E-3</v>
      </c>
      <c r="EQ15" s="77">
        <v>1.1168000000000001E-2</v>
      </c>
      <c r="ES15" s="78">
        <f t="shared" si="36"/>
        <v>8.647475E-3</v>
      </c>
      <c r="ET15" s="79">
        <f t="shared" si="37"/>
        <v>9.076316577293346E-3</v>
      </c>
      <c r="EU15" s="80">
        <f t="shared" si="38"/>
        <v>9.4876500000000002E-3</v>
      </c>
      <c r="EV15" s="81">
        <f t="shared" si="39"/>
        <v>6.5808391104402461E-3</v>
      </c>
      <c r="EZ15" s="77">
        <v>2.6823300000000001E-2</v>
      </c>
      <c r="FA15" s="77">
        <v>3.2697999999999998E-2</v>
      </c>
      <c r="FB15" s="77">
        <v>3.5077799999999999E-2</v>
      </c>
      <c r="FC15" s="77">
        <v>2.0907200000000001E-2</v>
      </c>
      <c r="FD15" s="77">
        <v>4.2336499999999999E-2</v>
      </c>
      <c r="FE15" s="77">
        <v>2.9992700000000001E-2</v>
      </c>
      <c r="FF15" s="77">
        <v>2.1752299999999999E-2</v>
      </c>
      <c r="FG15" s="77">
        <v>2.3664600000000001E-2</v>
      </c>
      <c r="FH15" s="77">
        <v>1.4367599999999999E-2</v>
      </c>
      <c r="FI15" s="77">
        <v>1.21292E-2</v>
      </c>
      <c r="FJ15" s="77">
        <v>2.27879E-2</v>
      </c>
      <c r="FK15" s="77">
        <v>2.5492299999999999E-2</v>
      </c>
      <c r="FL15" s="77">
        <v>2.39101E-2</v>
      </c>
      <c r="FM15" s="77">
        <v>1.34612E-2</v>
      </c>
      <c r="FN15" s="77">
        <v>2.05504E-2</v>
      </c>
      <c r="FP15" s="78">
        <f t="shared" si="40"/>
        <v>2.5685190909090907E-2</v>
      </c>
      <c r="FQ15" s="79">
        <f t="shared" si="41"/>
        <v>8.9282880888168718E-3</v>
      </c>
      <c r="FR15" s="80">
        <f t="shared" si="42"/>
        <v>2.4396740000000004E-2</v>
      </c>
      <c r="FS15" s="81">
        <f t="shared" si="43"/>
        <v>8.2428405378589947E-3</v>
      </c>
      <c r="FU15" s="77">
        <v>3.5780399999999997E-2</v>
      </c>
      <c r="FW15" s="77">
        <v>1.5497800000000001E-2</v>
      </c>
      <c r="FX15" s="77">
        <v>6.7004999999999999E-3</v>
      </c>
      <c r="FY15" s="77">
        <v>3.0629300000000002E-2</v>
      </c>
      <c r="FZ15" s="77">
        <v>1.2644300000000001E-2</v>
      </c>
      <c r="GA15" s="77">
        <v>1.1309E-2</v>
      </c>
      <c r="GB15" s="77">
        <v>1.33232E-2</v>
      </c>
      <c r="GC15" s="77">
        <v>1.2446199999999999E-2</v>
      </c>
      <c r="GD15" s="77">
        <v>9.9458800000000007E-3</v>
      </c>
      <c r="GE15" s="77">
        <v>1.38134E-2</v>
      </c>
      <c r="GF15" s="77">
        <v>5.2423499999999998E-3</v>
      </c>
      <c r="GG15" s="77">
        <v>1.30236E-2</v>
      </c>
      <c r="GI15" s="78">
        <f t="shared" si="44"/>
        <v>1.4650042857142857E-2</v>
      </c>
      <c r="GJ15" s="79">
        <f t="shared" si="45"/>
        <v>7.5393809398511301E-3</v>
      </c>
      <c r="GK15" s="80">
        <f t="shared" si="46"/>
        <v>1.3143230000000001E-2</v>
      </c>
      <c r="GL15" s="81">
        <f t="shared" si="47"/>
        <v>6.5578759945961141E-3</v>
      </c>
      <c r="GN15" s="77">
        <v>6.84609E-3</v>
      </c>
      <c r="GO15" s="77">
        <v>1.57165E-3</v>
      </c>
      <c r="GP15" s="77">
        <v>4.9587199999999998E-3</v>
      </c>
      <c r="GQ15" s="77">
        <v>1.4803699999999999E-3</v>
      </c>
      <c r="GR15" s="77">
        <v>4.9095400000000004E-3</v>
      </c>
      <c r="GS15" s="77">
        <v>1.7177399999999999E-3</v>
      </c>
      <c r="GT15" s="77">
        <v>1.40843E-3</v>
      </c>
      <c r="GU15" s="77">
        <v>3.86871E-3</v>
      </c>
      <c r="GV15" s="77">
        <v>2.4586199999999999E-3</v>
      </c>
      <c r="GW15" s="77">
        <v>3.2448099999999999E-3</v>
      </c>
      <c r="GX15" s="77">
        <v>2.3292299999999998E-3</v>
      </c>
      <c r="GY15" s="77">
        <v>4.5170899999999996E-3</v>
      </c>
      <c r="GZ15" s="77">
        <v>5.4985700000000004E-3</v>
      </c>
      <c r="HB15" s="78">
        <f t="shared" si="48"/>
        <v>3.2759166666666666E-3</v>
      </c>
      <c r="HC15" s="79">
        <f t="shared" si="49"/>
        <v>1.7515628307902802E-3</v>
      </c>
      <c r="HD15" s="80">
        <f t="shared" si="50"/>
        <v>3.4468900000000002E-3</v>
      </c>
      <c r="HE15" s="81">
        <f t="shared" si="51"/>
        <v>1.7867071491806748E-3</v>
      </c>
      <c r="HG15" s="77">
        <v>2.78476E-2</v>
      </c>
      <c r="HH15" s="77">
        <v>2.0411100000000001E-2</v>
      </c>
      <c r="HI15" s="77">
        <v>1.70581E-2</v>
      </c>
      <c r="HK15" s="78">
        <f t="shared" si="52"/>
        <v>2.4129350000000001E-2</v>
      </c>
      <c r="HL15" s="79">
        <f t="shared" si="53"/>
        <v>5.2583995782937787E-3</v>
      </c>
      <c r="HM15" s="80">
        <f t="shared" si="54"/>
        <v>2.1772266666666668E-2</v>
      </c>
      <c r="HN15" s="81">
        <f t="shared" si="55"/>
        <v>5.5220384445721811E-3</v>
      </c>
      <c r="HV15" s="77">
        <v>5.4373800000000003E-3</v>
      </c>
      <c r="HW15" s="77">
        <v>3.65052E-3</v>
      </c>
      <c r="HY15" s="80">
        <f t="shared" si="58"/>
        <v>4.5439499999999997E-3</v>
      </c>
      <c r="HZ15" s="81">
        <f t="shared" si="59"/>
        <v>1.2635008230309946E-3</v>
      </c>
      <c r="IB15" s="77">
        <v>9.8676300000000005E-3</v>
      </c>
      <c r="IC15" s="77">
        <v>5.3084999999999999E-3</v>
      </c>
      <c r="ID15" s="77">
        <v>1.6830500000000002E-2</v>
      </c>
      <c r="IE15" s="77">
        <v>1.03401E-2</v>
      </c>
      <c r="IF15" s="77">
        <v>1.3886000000000001E-2</v>
      </c>
      <c r="IH15" s="78">
        <f t="shared" si="60"/>
        <v>1.05866825E-2</v>
      </c>
      <c r="II15" s="79">
        <f t="shared" si="61"/>
        <v>4.7406858471348862E-3</v>
      </c>
      <c r="IJ15" s="80">
        <f t="shared" si="62"/>
        <v>1.1246546E-2</v>
      </c>
      <c r="IK15" s="81">
        <f t="shared" si="63"/>
        <v>4.3626455183844587E-3</v>
      </c>
      <c r="IM15" s="77">
        <v>2.00719E-2</v>
      </c>
      <c r="IN15" s="77">
        <v>3.0605500000000001E-2</v>
      </c>
      <c r="IO15" s="77">
        <v>2.7646400000000002E-2</v>
      </c>
      <c r="IP15" s="77">
        <v>1.8352299999999998E-2</v>
      </c>
      <c r="IQ15" s="77">
        <v>1.04984E-2</v>
      </c>
      <c r="IR15" s="77">
        <v>2.28445E-2</v>
      </c>
      <c r="IS15" s="77">
        <v>2.4192600000000002E-2</v>
      </c>
      <c r="IT15" s="77">
        <v>2.3603800000000001E-2</v>
      </c>
      <c r="IV15" s="78">
        <f t="shared" si="64"/>
        <v>2.1669833333333333E-2</v>
      </c>
      <c r="IW15" s="79">
        <f t="shared" si="65"/>
        <v>7.1457073933003145E-3</v>
      </c>
      <c r="IX15" s="80">
        <f t="shared" si="66"/>
        <v>2.2226925000000002E-2</v>
      </c>
      <c r="IY15" s="81">
        <f t="shared" si="67"/>
        <v>6.1287080959203672E-3</v>
      </c>
      <c r="JA15" s="77">
        <v>3.4181200000000002E-3</v>
      </c>
      <c r="JB15" s="77">
        <v>3.38559E-3</v>
      </c>
      <c r="JC15" s="77">
        <v>2.9283299999999998E-3</v>
      </c>
      <c r="JD15" s="77">
        <v>1.41745E-3</v>
      </c>
      <c r="JE15" s="77">
        <v>3.5221499999999999E-3</v>
      </c>
      <c r="JF15" s="77">
        <v>3.5592900000000001E-3</v>
      </c>
      <c r="JG15" s="77">
        <v>6.8362900000000001E-3</v>
      </c>
      <c r="JH15" s="77">
        <v>6.9838699999999997E-3</v>
      </c>
      <c r="JI15" s="77">
        <v>1.04671E-2</v>
      </c>
      <c r="JK15" s="78">
        <f t="shared" si="68"/>
        <v>3.5810314285714289E-3</v>
      </c>
      <c r="JL15" s="79">
        <f t="shared" si="69"/>
        <v>1.6213414876620797E-3</v>
      </c>
      <c r="JM15" s="80">
        <f t="shared" si="70"/>
        <v>4.7242433333333335E-3</v>
      </c>
      <c r="JN15" s="81">
        <f t="shared" si="71"/>
        <v>2.8064064855834753E-3</v>
      </c>
    </row>
    <row r="16" spans="1:320" x14ac:dyDescent="0.2">
      <c r="A16" s="84" t="s">
        <v>38</v>
      </c>
      <c r="B16" s="77">
        <v>2.03389E-2</v>
      </c>
      <c r="C16" s="77">
        <v>1.95059E-2</v>
      </c>
      <c r="D16" s="77">
        <v>2.48623E-2</v>
      </c>
      <c r="E16" s="77">
        <v>1.68454E-2</v>
      </c>
      <c r="F16" s="77">
        <v>1.2033E-2</v>
      </c>
      <c r="G16" s="77">
        <v>1.2634899999999999E-2</v>
      </c>
      <c r="H16" s="77">
        <v>8.8258799999999995E-3</v>
      </c>
      <c r="I16" s="77">
        <v>7.23853E-3</v>
      </c>
      <c r="J16" s="77">
        <v>6.0920999999999996E-3</v>
      </c>
      <c r="K16" s="77">
        <v>5.7876400000000001E-3</v>
      </c>
      <c r="L16" s="77">
        <v>7.9914200000000008E-3</v>
      </c>
      <c r="M16" s="77">
        <v>1.74091E-2</v>
      </c>
      <c r="N16" s="77">
        <v>2.3705199999999999E-2</v>
      </c>
      <c r="O16" s="77">
        <v>3.45957E-2</v>
      </c>
      <c r="P16" s="77">
        <v>1.8598799999999999E-2</v>
      </c>
      <c r="Q16" s="77">
        <v>2.2926599999999998E-2</v>
      </c>
      <c r="R16" s="77">
        <v>1.2357E-2</v>
      </c>
      <c r="S16" s="77">
        <v>2.05767E-2</v>
      </c>
      <c r="T16" s="77">
        <v>8.8601800000000005E-3</v>
      </c>
      <c r="U16" s="77">
        <v>1.0300800000000001E-2</v>
      </c>
      <c r="W16" s="78">
        <f t="shared" si="0"/>
        <v>1.5851855263157896E-2</v>
      </c>
      <c r="X16" s="79">
        <f t="shared" si="1"/>
        <v>7.742113812259665E-3</v>
      </c>
      <c r="Y16" s="80">
        <f t="shared" si="2"/>
        <v>1.5574302500000001E-2</v>
      </c>
      <c r="Z16" s="81">
        <f t="shared" si="3"/>
        <v>7.6371645912519355E-3</v>
      </c>
      <c r="AB16" s="77">
        <v>1.1894E-2</v>
      </c>
      <c r="AC16" s="77">
        <v>1.0541699999999999E-2</v>
      </c>
      <c r="AD16" s="77">
        <v>2.32611E-2</v>
      </c>
      <c r="AF16" s="80">
        <f t="shared" si="4"/>
        <v>1.5232266666666666E-2</v>
      </c>
      <c r="AG16" s="81">
        <f t="shared" si="5"/>
        <v>6.9859718252604924E-3</v>
      </c>
      <c r="AI16" s="77">
        <v>2.9071300000000001E-2</v>
      </c>
      <c r="AJ16" s="77">
        <v>2.2633E-2</v>
      </c>
      <c r="AK16" s="77">
        <v>3.6084600000000001E-2</v>
      </c>
      <c r="AL16" s="77">
        <v>3.01692E-2</v>
      </c>
      <c r="AM16" s="77">
        <v>1.9895800000000002E-2</v>
      </c>
      <c r="AN16" s="77">
        <v>1.4032299999999999E-2</v>
      </c>
      <c r="AO16" s="77">
        <v>1.9618E-2</v>
      </c>
      <c r="AP16" s="77">
        <v>1.47843E-2</v>
      </c>
      <c r="AQ16" s="77">
        <v>1.9442000000000001E-2</v>
      </c>
      <c r="AR16" s="77">
        <v>2.2058700000000001E-2</v>
      </c>
      <c r="AS16" s="77">
        <v>1.99055E-2</v>
      </c>
      <c r="AT16" s="77">
        <v>1.9775299999999999E-2</v>
      </c>
      <c r="AV16" s="78">
        <f t="shared" si="6"/>
        <v>2.757078E-2</v>
      </c>
      <c r="AW16" s="79">
        <f t="shared" si="7"/>
        <v>6.418244835778705E-3</v>
      </c>
      <c r="AX16" s="80">
        <f t="shared" si="8"/>
        <v>2.2289166666666665E-2</v>
      </c>
      <c r="AY16" s="81">
        <f t="shared" si="9"/>
        <v>6.4388559938623469E-3</v>
      </c>
      <c r="BA16" s="77">
        <v>2.57322E-2</v>
      </c>
      <c r="BB16" s="77">
        <v>2.3108099999999999E-2</v>
      </c>
      <c r="BC16" s="77">
        <v>1.8548200000000001E-2</v>
      </c>
      <c r="BD16" s="77">
        <v>1.94726E-2</v>
      </c>
      <c r="BE16" s="77">
        <v>1.8420700000000002E-2</v>
      </c>
      <c r="BF16" s="77">
        <v>8.2094000000000004E-3</v>
      </c>
      <c r="BG16" s="77">
        <v>1.63845E-2</v>
      </c>
      <c r="BH16" s="77">
        <v>9.5982099999999994E-3</v>
      </c>
      <c r="BJ16" s="78">
        <f t="shared" si="10"/>
        <v>1.8553671428571429E-2</v>
      </c>
      <c r="BK16" s="79">
        <f t="shared" si="11"/>
        <v>5.5504577768307429E-3</v>
      </c>
      <c r="BL16" s="80">
        <f t="shared" si="12"/>
        <v>1.7434238750000001E-2</v>
      </c>
      <c r="BM16" s="81">
        <f t="shared" si="13"/>
        <v>6.0358540929312844E-3</v>
      </c>
      <c r="BO16" s="77">
        <v>1.4710600000000001E-2</v>
      </c>
      <c r="BP16" s="77">
        <v>1.6892799999999999E-2</v>
      </c>
      <c r="BQ16" s="77">
        <v>1.1120700000000001E-2</v>
      </c>
      <c r="BR16" s="77">
        <v>1.5245099999999999E-2</v>
      </c>
      <c r="BS16" s="77">
        <v>6.6423100000000002E-3</v>
      </c>
      <c r="BT16" s="77">
        <v>6.5746900000000002E-3</v>
      </c>
      <c r="BU16" s="77">
        <v>1.5595400000000001E-2</v>
      </c>
      <c r="BV16" s="77">
        <v>1.2059800000000001E-2</v>
      </c>
      <c r="BW16" s="77">
        <v>2.3104199999999998E-2</v>
      </c>
      <c r="BY16" s="77">
        <v>5.0809E-4</v>
      </c>
      <c r="BZ16" s="77">
        <v>1.71232E-3</v>
      </c>
      <c r="CB16" s="77">
        <v>1.1234600000000001E-2</v>
      </c>
      <c r="CC16" s="77">
        <v>1.9209299999999999E-2</v>
      </c>
      <c r="CD16" s="77">
        <v>7.2827999999999999E-3</v>
      </c>
      <c r="CE16" s="77">
        <v>5.6616599999999998E-3</v>
      </c>
      <c r="CF16" s="77">
        <v>9.7893600000000004E-3</v>
      </c>
      <c r="CG16" s="77">
        <v>3.7878E-3</v>
      </c>
      <c r="CH16" s="77">
        <v>3.6629499999999999E-3</v>
      </c>
      <c r="CI16" s="77">
        <v>3.8757000000000002E-3</v>
      </c>
      <c r="CK16" s="78">
        <f t="shared" si="14"/>
        <v>1.0635544E-2</v>
      </c>
      <c r="CL16" s="79">
        <f t="shared" si="15"/>
        <v>5.257485182468896E-3</v>
      </c>
      <c r="CM16" s="80">
        <f t="shared" si="16"/>
        <v>8.0630212499999999E-3</v>
      </c>
      <c r="CN16" s="81">
        <f t="shared" si="17"/>
        <v>5.3295104474196655E-3</v>
      </c>
      <c r="CP16" s="77">
        <v>1.3525499999999999E-2</v>
      </c>
      <c r="CQ16" s="77">
        <v>1.5477599999999999E-2</v>
      </c>
      <c r="CR16" s="77">
        <v>1.3709799999999999E-2</v>
      </c>
      <c r="CS16" s="77">
        <v>1.10236E-2</v>
      </c>
      <c r="CT16" s="77">
        <v>3.7277400000000002E-2</v>
      </c>
      <c r="CU16" s="77">
        <v>2.82174E-2</v>
      </c>
      <c r="CV16" s="77">
        <v>2.4117199999999998E-2</v>
      </c>
      <c r="CW16" s="77">
        <v>9.8913300000000003E-3</v>
      </c>
      <c r="CY16" s="78">
        <f t="shared" si="18"/>
        <v>1.9871883333333337E-2</v>
      </c>
      <c r="CZ16" s="79">
        <f t="shared" si="19"/>
        <v>1.0473293228477213E-2</v>
      </c>
      <c r="DA16" s="80">
        <f t="shared" si="20"/>
        <v>1.9154978750000003E-2</v>
      </c>
      <c r="DB16" s="81">
        <f t="shared" si="21"/>
        <v>9.7245778184915626E-3</v>
      </c>
      <c r="DD16" s="77">
        <v>6.6483599999999999E-3</v>
      </c>
      <c r="DE16" s="77">
        <v>1.0352200000000001E-2</v>
      </c>
      <c r="DG16" s="80">
        <f t="shared" si="22"/>
        <v>8.5002800000000007E-3</v>
      </c>
      <c r="DH16" s="81">
        <f t="shared" si="23"/>
        <v>2.6190103804299828E-3</v>
      </c>
      <c r="DJ16" s="77">
        <v>1.59153E-2</v>
      </c>
      <c r="DK16" s="77">
        <v>1.68074E-2</v>
      </c>
      <c r="DL16" s="77">
        <v>1.8950600000000001E-2</v>
      </c>
      <c r="DM16" s="77">
        <v>1.1265499999999999E-2</v>
      </c>
      <c r="DO16" s="78">
        <f t="shared" si="24"/>
        <v>1.7224433333333334E-2</v>
      </c>
      <c r="DP16" s="79">
        <f t="shared" si="25"/>
        <v>1.5600317699756424E-3</v>
      </c>
      <c r="DQ16" s="80">
        <f t="shared" si="26"/>
        <v>1.5734700000000001E-2</v>
      </c>
      <c r="DR16" s="81">
        <f t="shared" si="27"/>
        <v>3.2403221599094133E-3</v>
      </c>
      <c r="DT16" s="77">
        <v>5.2188699999999996E-3</v>
      </c>
      <c r="DU16" s="77">
        <v>7.8925100000000002E-3</v>
      </c>
      <c r="DW16" s="80">
        <f t="shared" si="28"/>
        <v>6.5556899999999994E-3</v>
      </c>
      <c r="DX16" s="81">
        <f t="shared" si="29"/>
        <v>1.8905489744516014E-3</v>
      </c>
      <c r="DZ16" s="77">
        <v>5.6898499999999998E-3</v>
      </c>
      <c r="EA16" s="77">
        <v>7.7881000000000001E-3</v>
      </c>
      <c r="EC16" s="80">
        <f t="shared" si="30"/>
        <v>6.7389749999999995E-3</v>
      </c>
      <c r="ED16" s="81">
        <f t="shared" si="31"/>
        <v>1.4836868036246734E-3</v>
      </c>
      <c r="EF16" s="77">
        <v>6.42868E-3</v>
      </c>
      <c r="EG16" s="77">
        <v>6.2489299999999998E-3</v>
      </c>
      <c r="EH16" s="77">
        <v>2.25873E-3</v>
      </c>
      <c r="EJ16" s="78">
        <f t="shared" si="32"/>
        <v>6.3388049999999994E-3</v>
      </c>
      <c r="EK16" s="79">
        <f t="shared" si="33"/>
        <v>1.2710244391828207E-4</v>
      </c>
      <c r="EL16" s="80">
        <f t="shared" si="34"/>
        <v>4.9787799999999995E-3</v>
      </c>
      <c r="EM16" s="81">
        <f t="shared" si="35"/>
        <v>2.357346287141539E-3</v>
      </c>
      <c r="EO16" s="77">
        <v>7.1851700000000003E-3</v>
      </c>
      <c r="EP16" s="77">
        <v>2.3946000000000002E-3</v>
      </c>
      <c r="EQ16" s="77">
        <v>4.7875799999999996E-3</v>
      </c>
      <c r="ES16" s="78">
        <f t="shared" si="36"/>
        <v>4.7898850000000007E-3</v>
      </c>
      <c r="ET16" s="79">
        <f t="shared" si="37"/>
        <v>3.3874445327488375E-3</v>
      </c>
      <c r="EU16" s="80">
        <f t="shared" si="38"/>
        <v>4.7891166666666667E-3</v>
      </c>
      <c r="EV16" s="81">
        <f t="shared" si="39"/>
        <v>2.3952853696863198E-3</v>
      </c>
      <c r="EX16" s="77">
        <v>1.7894699999999999E-2</v>
      </c>
      <c r="EZ16" s="77">
        <v>3.7211599999999997E-2</v>
      </c>
      <c r="FA16" s="77">
        <v>3.9815900000000001E-2</v>
      </c>
      <c r="FB16" s="77">
        <v>3.1997499999999998E-2</v>
      </c>
      <c r="FC16" s="77">
        <v>3.2184600000000001E-2</v>
      </c>
      <c r="FD16" s="77">
        <v>3.98161E-2</v>
      </c>
      <c r="FE16" s="77">
        <v>3.4097299999999997E-2</v>
      </c>
      <c r="FF16" s="77">
        <v>3.1097300000000001E-2</v>
      </c>
      <c r="FG16" s="77">
        <v>3.0744299999999999E-2</v>
      </c>
      <c r="FH16" s="77">
        <v>2.2112E-2</v>
      </c>
      <c r="FI16" s="77">
        <v>2.6386199999999999E-2</v>
      </c>
      <c r="FJ16" s="77">
        <v>2.8795000000000001E-2</v>
      </c>
      <c r="FK16" s="77">
        <v>2.30666E-2</v>
      </c>
      <c r="FL16" s="77">
        <v>2.29106E-2</v>
      </c>
      <c r="FM16" s="77">
        <v>1.68407E-2</v>
      </c>
      <c r="FN16" s="77">
        <v>2.1280299999999999E-2</v>
      </c>
      <c r="FP16" s="78">
        <f t="shared" si="40"/>
        <v>3.2205254545454538E-2</v>
      </c>
      <c r="FQ16" s="79">
        <f t="shared" si="41"/>
        <v>5.433790415421566E-3</v>
      </c>
      <c r="FR16" s="80">
        <f t="shared" si="42"/>
        <v>2.9223733333333328E-2</v>
      </c>
      <c r="FS16" s="81">
        <f t="shared" si="43"/>
        <v>7.0063671549187344E-3</v>
      </c>
      <c r="FU16" s="77">
        <v>3.37801E-2</v>
      </c>
      <c r="FW16" s="77">
        <v>1.79332E-2</v>
      </c>
      <c r="FX16" s="77">
        <v>1.60386E-2</v>
      </c>
      <c r="FY16" s="77">
        <v>1.9576199999999998E-2</v>
      </c>
      <c r="FZ16" s="77">
        <v>1.68063E-2</v>
      </c>
      <c r="GA16" s="77">
        <v>1.3876299999999999E-2</v>
      </c>
      <c r="GB16" s="77">
        <v>1.9729400000000001E-2</v>
      </c>
      <c r="GC16" s="77">
        <v>2.3323400000000001E-2</v>
      </c>
      <c r="GD16" s="77">
        <v>1.0573900000000001E-2</v>
      </c>
      <c r="GE16" s="77">
        <v>9.4183400000000007E-3</v>
      </c>
      <c r="GF16" s="77">
        <v>5.4304899999999996E-3</v>
      </c>
      <c r="GG16" s="77">
        <v>1.67233E-2</v>
      </c>
      <c r="GI16" s="78">
        <f t="shared" si="44"/>
        <v>1.8183342857142855E-2</v>
      </c>
      <c r="GJ16" s="79">
        <f t="shared" si="45"/>
        <v>3.0512262484981038E-3</v>
      </c>
      <c r="GK16" s="80">
        <f t="shared" si="46"/>
        <v>1.5402675454545454E-2</v>
      </c>
      <c r="GL16" s="81">
        <f t="shared" si="47"/>
        <v>5.1990628318676164E-3</v>
      </c>
      <c r="GN16" s="77">
        <v>1.17375E-2</v>
      </c>
      <c r="GO16" s="77">
        <v>6.46986E-3</v>
      </c>
      <c r="GP16" s="77">
        <v>1.09985E-2</v>
      </c>
      <c r="GQ16" s="77">
        <v>5.1990099999999996E-3</v>
      </c>
      <c r="GR16" s="77">
        <v>1.05281E-2</v>
      </c>
      <c r="GS16" s="77">
        <v>4.7860899999999998E-3</v>
      </c>
      <c r="GT16" s="77">
        <v>4.39508E-3</v>
      </c>
      <c r="GU16" s="77">
        <v>8.4043399999999997E-3</v>
      </c>
      <c r="GV16" s="77">
        <v>6.3924999999999997E-3</v>
      </c>
      <c r="GW16" s="77">
        <v>8.5946500000000006E-3</v>
      </c>
      <c r="GX16" s="77">
        <v>7.0470799999999998E-3</v>
      </c>
      <c r="GY16" s="77">
        <v>1.0428700000000001E-2</v>
      </c>
      <c r="GZ16" s="77">
        <v>6.5693899999999996E-3</v>
      </c>
      <c r="HB16" s="78">
        <f t="shared" si="48"/>
        <v>7.915117499999999E-3</v>
      </c>
      <c r="HC16" s="79">
        <f t="shared" si="49"/>
        <v>2.5705335962336517E-3</v>
      </c>
      <c r="HD16" s="80">
        <f t="shared" si="50"/>
        <v>7.8115999999999984E-3</v>
      </c>
      <c r="HE16" s="81">
        <f t="shared" si="51"/>
        <v>2.4892393219080678E-3</v>
      </c>
      <c r="HG16" s="77">
        <v>5.3086399999999999E-2</v>
      </c>
      <c r="HH16" s="77">
        <v>4.2394099999999997E-2</v>
      </c>
      <c r="HI16" s="77">
        <v>2.7805300000000002E-2</v>
      </c>
      <c r="HK16" s="78">
        <f t="shared" si="52"/>
        <v>4.7740249999999998E-2</v>
      </c>
      <c r="HL16" s="79">
        <f t="shared" si="53"/>
        <v>7.5605978364808989E-3</v>
      </c>
      <c r="HM16" s="80">
        <f t="shared" si="54"/>
        <v>4.1095266666666665E-2</v>
      </c>
      <c r="HN16" s="81">
        <f t="shared" si="55"/>
        <v>1.2690497638916019E-2</v>
      </c>
      <c r="HV16" s="77">
        <v>3.2214800000000002E-2</v>
      </c>
      <c r="HW16" s="77">
        <v>2.0617099999999999E-2</v>
      </c>
      <c r="HY16" s="80">
        <f t="shared" si="58"/>
        <v>2.6415950000000001E-2</v>
      </c>
      <c r="HZ16" s="81">
        <f t="shared" si="59"/>
        <v>8.2008123161672157E-3</v>
      </c>
      <c r="IB16" s="77">
        <v>1.79449E-2</v>
      </c>
      <c r="IC16" s="77">
        <v>1.01479E-2</v>
      </c>
      <c r="ID16" s="77">
        <v>2.70601E-2</v>
      </c>
      <c r="IE16" s="77">
        <v>2.2397E-2</v>
      </c>
      <c r="IF16" s="77">
        <v>1.2367100000000001E-2</v>
      </c>
      <c r="IH16" s="78">
        <f t="shared" si="60"/>
        <v>1.9387475000000001E-2</v>
      </c>
      <c r="II16" s="79">
        <f t="shared" si="61"/>
        <v>7.1966933130778819E-3</v>
      </c>
      <c r="IJ16" s="80">
        <f t="shared" si="62"/>
        <v>1.7983400000000004E-2</v>
      </c>
      <c r="IK16" s="81">
        <f t="shared" si="63"/>
        <v>6.9786409142468305E-3</v>
      </c>
      <c r="IM16" s="77">
        <v>1.46464E-2</v>
      </c>
      <c r="IN16" s="77">
        <v>2.41193E-2</v>
      </c>
      <c r="IO16" s="77">
        <v>2.5493700000000001E-2</v>
      </c>
      <c r="IP16" s="77">
        <v>3.5609000000000002E-2</v>
      </c>
      <c r="IQ16" s="77">
        <v>2.2107999999999999E-2</v>
      </c>
      <c r="IR16" s="77">
        <v>3.31358E-2</v>
      </c>
      <c r="IS16" s="77">
        <v>2.22948E-2</v>
      </c>
      <c r="IT16" s="77">
        <v>2.4797300000000001E-2</v>
      </c>
      <c r="IV16" s="78">
        <f t="shared" si="64"/>
        <v>2.5852033333333333E-2</v>
      </c>
      <c r="IW16" s="79">
        <f t="shared" si="65"/>
        <v>7.6284523590743189E-3</v>
      </c>
      <c r="IX16" s="80">
        <f t="shared" si="66"/>
        <v>2.52755375E-2</v>
      </c>
      <c r="IY16" s="81">
        <f t="shared" si="67"/>
        <v>6.5691271305223118E-3</v>
      </c>
      <c r="JA16" s="77">
        <v>8.43789E-3</v>
      </c>
      <c r="JB16" s="77">
        <v>8.7361000000000001E-3</v>
      </c>
      <c r="JC16" s="77">
        <v>6.7870400000000003E-3</v>
      </c>
      <c r="JD16" s="77">
        <v>8.5485100000000005E-3</v>
      </c>
      <c r="JE16" s="77">
        <v>1.0877299999999999E-2</v>
      </c>
      <c r="JF16" s="77">
        <v>1.08637E-2</v>
      </c>
      <c r="JG16" s="77">
        <v>1.5349700000000001E-2</v>
      </c>
      <c r="JH16" s="77">
        <v>8.0404799999999992E-3</v>
      </c>
      <c r="JI16" s="77">
        <v>8.2789600000000001E-3</v>
      </c>
      <c r="JK16" s="78">
        <f t="shared" si="68"/>
        <v>9.9428914285714289E-3</v>
      </c>
      <c r="JL16" s="79">
        <f t="shared" si="69"/>
        <v>2.7862657025514073E-3</v>
      </c>
      <c r="JM16" s="80">
        <f t="shared" si="70"/>
        <v>9.5466311111111132E-3</v>
      </c>
      <c r="JN16" s="81">
        <f t="shared" si="71"/>
        <v>2.5385600318164848E-3</v>
      </c>
    </row>
    <row r="17" spans="1:276" ht="14.25" x14ac:dyDescent="0.25">
      <c r="A17" s="83" t="s">
        <v>287</v>
      </c>
      <c r="B17" s="77">
        <v>1.2980299999999999E-3</v>
      </c>
      <c r="C17" s="77">
        <v>1.2850400000000001E-3</v>
      </c>
      <c r="D17" s="77">
        <v>1.4931300000000001E-3</v>
      </c>
      <c r="F17" s="77">
        <v>9.9039099999999997E-4</v>
      </c>
      <c r="G17" s="77">
        <v>1.1923400000000001E-3</v>
      </c>
      <c r="O17" s="77">
        <v>1.6737900000000001E-3</v>
      </c>
      <c r="P17" s="77">
        <v>1.44097E-3</v>
      </c>
      <c r="Q17" s="77">
        <v>1.4624200000000001E-3</v>
      </c>
      <c r="R17" s="77">
        <v>2.2042199999999998E-3</v>
      </c>
      <c r="W17" s="78">
        <f t="shared" si="0"/>
        <v>1.4489256666666667E-3</v>
      </c>
      <c r="X17" s="79">
        <f t="shared" si="1"/>
        <v>3.4441094094700295E-4</v>
      </c>
      <c r="Y17" s="80">
        <f t="shared" si="2"/>
        <v>1.4489256666666667E-3</v>
      </c>
      <c r="Z17" s="81">
        <f t="shared" si="3"/>
        <v>3.4441094094700295E-4</v>
      </c>
      <c r="AB17" s="77">
        <v>1.8450199999999999E-3</v>
      </c>
      <c r="AC17" s="77">
        <v>8.0393999999999995E-4</v>
      </c>
      <c r="AF17" s="80">
        <f t="shared" si="4"/>
        <v>1.3244799999999998E-3</v>
      </c>
      <c r="AG17" s="81">
        <f t="shared" si="5"/>
        <v>7.3615472775769085E-4</v>
      </c>
      <c r="AI17" s="77">
        <v>7.9129099999999996E-4</v>
      </c>
      <c r="AJ17" s="77">
        <v>1.19283E-3</v>
      </c>
      <c r="AK17" s="77">
        <v>1.3908200000000001E-3</v>
      </c>
      <c r="AM17" s="77">
        <v>1.4192300000000001E-3</v>
      </c>
      <c r="AN17" s="77">
        <v>2.0072499999999999E-3</v>
      </c>
      <c r="AO17" s="77">
        <v>1.3566400000000001E-3</v>
      </c>
      <c r="AP17" s="77">
        <v>1.28626E-3</v>
      </c>
      <c r="AQ17" s="77">
        <v>8.6015799999999997E-4</v>
      </c>
      <c r="AR17" s="77">
        <v>1.0913699999999999E-3</v>
      </c>
      <c r="AS17" s="77">
        <v>9.4831500000000003E-4</v>
      </c>
      <c r="AT17" s="77">
        <v>9.3518099999999999E-4</v>
      </c>
      <c r="AV17" s="78">
        <f t="shared" si="6"/>
        <v>1.19854275E-3</v>
      </c>
      <c r="AW17" s="79">
        <f t="shared" si="7"/>
        <v>2.8957441563482437E-4</v>
      </c>
      <c r="AX17" s="80">
        <f t="shared" si="8"/>
        <v>1.207213181818182E-3</v>
      </c>
      <c r="AY17" s="81">
        <f t="shared" si="9"/>
        <v>3.4574457834066414E-4</v>
      </c>
      <c r="BA17" s="77">
        <v>1.37652E-3</v>
      </c>
      <c r="BB17" s="77">
        <v>1.05608E-3</v>
      </c>
      <c r="BC17" s="77">
        <v>4.34249E-4</v>
      </c>
      <c r="BD17" s="77">
        <v>5.97249E-4</v>
      </c>
      <c r="BE17" s="77">
        <v>5.4106100000000002E-4</v>
      </c>
      <c r="BF17" s="77">
        <v>4.4739600000000002E-4</v>
      </c>
      <c r="BG17" s="77">
        <v>1.40142E-3</v>
      </c>
      <c r="BH17" s="77">
        <v>1.4124999999999999E-3</v>
      </c>
      <c r="BJ17" s="78">
        <f t="shared" si="10"/>
        <v>8.3628214285714271E-4</v>
      </c>
      <c r="BK17" s="79">
        <f t="shared" si="11"/>
        <v>4.3141323664340996E-4</v>
      </c>
      <c r="BL17" s="80">
        <f t="shared" si="12"/>
        <v>9.0830937499999985E-4</v>
      </c>
      <c r="BM17" s="81">
        <f t="shared" si="13"/>
        <v>4.4836654743888715E-4</v>
      </c>
      <c r="BO17" s="77">
        <v>8.9586600000000005E-4</v>
      </c>
      <c r="BU17" s="77">
        <v>1.1816400000000001E-3</v>
      </c>
      <c r="BW17" s="77">
        <v>4.0509699999999999E-4</v>
      </c>
      <c r="CB17" s="77">
        <v>1.2829199999999999E-3</v>
      </c>
      <c r="CC17" s="77">
        <v>1.3307600000000001E-3</v>
      </c>
      <c r="CD17" s="77">
        <v>8.4411700000000002E-4</v>
      </c>
      <c r="CE17" s="77">
        <v>8.2757800000000004E-4</v>
      </c>
      <c r="CF17" s="77">
        <v>6.9100599999999998E-4</v>
      </c>
      <c r="CG17" s="77">
        <v>5.92312E-4</v>
      </c>
      <c r="CH17" s="77">
        <v>5.2430499999999998E-4</v>
      </c>
      <c r="CI17" s="77">
        <v>7.1146000000000002E-4</v>
      </c>
      <c r="CK17" s="78">
        <f t="shared" si="14"/>
        <v>9.9527620000000008E-4</v>
      </c>
      <c r="CL17" s="79">
        <f t="shared" si="15"/>
        <v>2.9105003022538925E-4</v>
      </c>
      <c r="CM17" s="80">
        <f t="shared" si="16"/>
        <v>8.5055725000000003E-4</v>
      </c>
      <c r="CN17" s="81">
        <f t="shared" si="17"/>
        <v>3.0143408129366711E-4</v>
      </c>
      <c r="CP17" s="77">
        <v>1.2688199999999999E-3</v>
      </c>
      <c r="CQ17" s="77">
        <v>9.3672299999999998E-4</v>
      </c>
      <c r="CR17" s="77">
        <v>1.0999499999999999E-3</v>
      </c>
      <c r="CS17" s="77">
        <v>1.27064E-3</v>
      </c>
      <c r="CT17" s="77">
        <v>2.3811499999999998E-3</v>
      </c>
      <c r="CU17" s="77">
        <v>1.1922600000000001E-3</v>
      </c>
      <c r="CV17" s="77">
        <v>2.66176E-3</v>
      </c>
      <c r="CW17" s="77">
        <v>2.4079000000000001E-3</v>
      </c>
      <c r="CY17" s="78">
        <f t="shared" si="18"/>
        <v>1.3582571666666667E-3</v>
      </c>
      <c r="CZ17" s="79">
        <f t="shared" si="19"/>
        <v>5.1651800133602958E-4</v>
      </c>
      <c r="DA17" s="80">
        <f t="shared" si="20"/>
        <v>1.6524003750000003E-3</v>
      </c>
      <c r="DB17" s="81">
        <f t="shared" si="21"/>
        <v>7.0129086349265089E-4</v>
      </c>
      <c r="DE17" s="77">
        <v>8.1674299999999998E-4</v>
      </c>
      <c r="DG17" s="80">
        <f t="shared" si="22"/>
        <v>8.1674299999999998E-4</v>
      </c>
      <c r="DJ17" s="77">
        <v>5.8727200000000001E-4</v>
      </c>
      <c r="DM17" s="77">
        <v>9.969480000000001E-4</v>
      </c>
      <c r="DO17" s="78">
        <f t="shared" si="24"/>
        <v>5.8727200000000001E-4</v>
      </c>
      <c r="DP17" s="79" t="e">
        <f t="shared" si="25"/>
        <v>#DIV/0!</v>
      </c>
      <c r="DQ17" s="80">
        <f t="shared" si="26"/>
        <v>7.9211000000000006E-4</v>
      </c>
      <c r="DR17" s="81">
        <f t="shared" si="27"/>
        <v>2.896846776893801E-4</v>
      </c>
      <c r="DZ17" s="77">
        <v>1.95167E-3</v>
      </c>
      <c r="EA17" s="77">
        <v>1.7328300000000001E-3</v>
      </c>
      <c r="EC17" s="80">
        <f t="shared" si="30"/>
        <v>1.8422500000000001E-3</v>
      </c>
      <c r="ED17" s="81">
        <f t="shared" si="31"/>
        <v>1.5474324799486398E-4</v>
      </c>
      <c r="EF17" s="77">
        <v>1.44169E-3</v>
      </c>
      <c r="EG17" s="77">
        <v>2.5503000000000001E-3</v>
      </c>
      <c r="EH17" s="77">
        <v>1.0541999999999999E-3</v>
      </c>
      <c r="EJ17" s="78">
        <f t="shared" si="32"/>
        <v>1.995995E-3</v>
      </c>
      <c r="EK17" s="79">
        <f t="shared" si="33"/>
        <v>7.8390564869121858E-4</v>
      </c>
      <c r="EL17" s="80">
        <f t="shared" si="34"/>
        <v>1.6820633333333333E-3</v>
      </c>
      <c r="EM17" s="81">
        <f t="shared" si="35"/>
        <v>7.7647492363458438E-4</v>
      </c>
      <c r="EO17" s="77">
        <v>4.5064199999999997E-3</v>
      </c>
      <c r="EP17" s="77">
        <v>1.00548E-3</v>
      </c>
      <c r="EQ17" s="77">
        <v>2.0662100000000002E-3</v>
      </c>
      <c r="ES17" s="78">
        <f t="shared" si="36"/>
        <v>2.7559500000000001E-3</v>
      </c>
      <c r="ET17" s="79">
        <f t="shared" si="37"/>
        <v>2.4755384145272309E-3</v>
      </c>
      <c r="EU17" s="80">
        <f t="shared" si="38"/>
        <v>2.5260366666666669E-3</v>
      </c>
      <c r="EV17" s="81">
        <f t="shared" si="39"/>
        <v>1.7951951546930297E-3</v>
      </c>
      <c r="EZ17" s="77">
        <v>9.4567800000000004E-4</v>
      </c>
      <c r="FA17" s="77">
        <v>1.4238300000000001E-3</v>
      </c>
      <c r="FB17" s="77">
        <v>1.28579E-3</v>
      </c>
      <c r="FC17" s="77">
        <v>1.15811E-3</v>
      </c>
      <c r="FE17" s="77">
        <v>1.4090699999999999E-3</v>
      </c>
      <c r="FG17" s="77">
        <v>1.3405299999999999E-3</v>
      </c>
      <c r="FI17" s="77">
        <v>9.46502E-4</v>
      </c>
      <c r="FK17" s="77">
        <v>1.54316E-3</v>
      </c>
      <c r="FL17" s="77">
        <v>1.3656E-3</v>
      </c>
      <c r="FM17" s="77">
        <v>1.04218E-3</v>
      </c>
      <c r="FN17" s="77">
        <v>1.2553099999999999E-3</v>
      </c>
      <c r="FP17" s="78">
        <f t="shared" si="40"/>
        <v>1.2156442857142857E-3</v>
      </c>
      <c r="FQ17" s="79">
        <f t="shared" si="41"/>
        <v>2.040838148324639E-4</v>
      </c>
      <c r="FR17" s="80">
        <f t="shared" si="42"/>
        <v>1.2468872727272727E-3</v>
      </c>
      <c r="FS17" s="81">
        <f t="shared" si="43"/>
        <v>2.0014503264037851E-4</v>
      </c>
      <c r="FU17" s="77">
        <v>1.19871E-3</v>
      </c>
      <c r="FW17" s="77">
        <v>8.3163599999999996E-4</v>
      </c>
      <c r="FX17" s="77">
        <v>8.42263E-4</v>
      </c>
      <c r="FZ17" s="77">
        <v>9.5039400000000002E-4</v>
      </c>
      <c r="GA17" s="77">
        <v>4.2296800000000002E-4</v>
      </c>
      <c r="GB17" s="77">
        <v>9.3056699999999998E-4</v>
      </c>
      <c r="GC17" s="77">
        <v>8.9820700000000004E-4</v>
      </c>
      <c r="GD17" s="77">
        <v>5.2827799999999997E-4</v>
      </c>
      <c r="GE17" s="77">
        <v>1.2323499999999999E-3</v>
      </c>
      <c r="GF17" s="77">
        <v>7.8462099999999999E-4</v>
      </c>
      <c r="GG17" s="77">
        <v>1.1689000000000001E-3</v>
      </c>
      <c r="GI17" s="78">
        <f t="shared" si="44"/>
        <v>8.1267250000000002E-4</v>
      </c>
      <c r="GJ17" s="79">
        <f t="shared" si="45"/>
        <v>1.9661499674516184E-4</v>
      </c>
      <c r="GK17" s="80">
        <f t="shared" si="46"/>
        <v>8.5901840000000005E-4</v>
      </c>
      <c r="GL17" s="81">
        <f t="shared" si="47"/>
        <v>2.4866358673302636E-4</v>
      </c>
      <c r="GN17" s="77">
        <v>9.8735500000000009E-4</v>
      </c>
      <c r="GO17" s="77">
        <v>6.5011300000000001E-4</v>
      </c>
      <c r="GP17" s="77">
        <v>6.7947799999999996E-4</v>
      </c>
      <c r="GQ17" s="77">
        <v>4.8324700000000002E-4</v>
      </c>
      <c r="GR17" s="77">
        <v>8.9850399999999995E-4</v>
      </c>
      <c r="GS17" s="77">
        <v>4.73182E-4</v>
      </c>
      <c r="GT17" s="77">
        <v>4.9174099999999997E-4</v>
      </c>
      <c r="GU17" s="77">
        <v>6.8920699999999995E-4</v>
      </c>
      <c r="GV17" s="77">
        <v>7.0125000000000005E-4</v>
      </c>
      <c r="GW17" s="77">
        <v>8.2757800000000004E-4</v>
      </c>
      <c r="GX17" s="77">
        <v>1.40467E-3</v>
      </c>
      <c r="GY17" s="77">
        <v>7.2432300000000002E-4</v>
      </c>
      <c r="GZ17" s="77">
        <v>1.19144E-3</v>
      </c>
      <c r="HB17" s="78">
        <f t="shared" si="48"/>
        <v>7.5088733333333326E-4</v>
      </c>
      <c r="HC17" s="79">
        <f t="shared" si="49"/>
        <v>2.6096987719669988E-4</v>
      </c>
      <c r="HD17" s="80">
        <f t="shared" si="50"/>
        <v>7.8477599999999994E-4</v>
      </c>
      <c r="HE17" s="81">
        <f t="shared" si="51"/>
        <v>2.7813590120688607E-4</v>
      </c>
      <c r="HG17" s="77">
        <v>1.37623E-3</v>
      </c>
      <c r="HH17" s="77">
        <v>1.3066E-3</v>
      </c>
      <c r="HI17" s="77">
        <v>1.5012599999999999E-3</v>
      </c>
      <c r="HK17" s="78">
        <f t="shared" si="52"/>
        <v>1.3414149999999999E-3</v>
      </c>
      <c r="HL17" s="79">
        <f t="shared" si="53"/>
        <v>4.9235845174019304E-5</v>
      </c>
      <c r="HM17" s="80">
        <f t="shared" si="54"/>
        <v>1.3946966666666665E-3</v>
      </c>
      <c r="HN17" s="81">
        <f t="shared" si="55"/>
        <v>9.8635147048774287E-5</v>
      </c>
      <c r="HP17" s="77">
        <v>1.19181E-4</v>
      </c>
      <c r="HS17" s="80">
        <f t="shared" si="56"/>
        <v>1.19181E-4</v>
      </c>
      <c r="HW17" s="77">
        <v>1.29699E-3</v>
      </c>
      <c r="HY17" s="80">
        <f t="shared" si="58"/>
        <v>1.29699E-3</v>
      </c>
      <c r="IB17" s="77">
        <v>5.6276399999999999E-4</v>
      </c>
      <c r="ID17" s="77">
        <v>1.03695E-3</v>
      </c>
      <c r="IE17" s="77">
        <v>7.28095E-4</v>
      </c>
      <c r="IF17" s="77">
        <v>1.44425E-3</v>
      </c>
      <c r="IH17" s="78">
        <f t="shared" si="60"/>
        <v>7.7593633333333334E-4</v>
      </c>
      <c r="II17" s="79">
        <f t="shared" si="61"/>
        <v>2.4068586483284252E-4</v>
      </c>
      <c r="IJ17" s="80">
        <f t="shared" si="62"/>
        <v>9.4301475000000009E-4</v>
      </c>
      <c r="IK17" s="81">
        <f t="shared" si="63"/>
        <v>3.8766039211778742E-4</v>
      </c>
      <c r="IM17" s="77">
        <v>1.5080200000000001E-3</v>
      </c>
      <c r="IN17" s="77">
        <v>1.73923E-3</v>
      </c>
      <c r="IO17" s="77">
        <v>1.7227200000000001E-3</v>
      </c>
      <c r="IR17" s="77">
        <v>1.02709E-3</v>
      </c>
      <c r="IS17" s="77">
        <v>2.5653799999999999E-3</v>
      </c>
      <c r="IT17" s="77">
        <v>7.6151699999999997E-4</v>
      </c>
      <c r="IV17" s="78">
        <f t="shared" si="64"/>
        <v>1.4992650000000001E-3</v>
      </c>
      <c r="IW17" s="79">
        <f t="shared" si="65"/>
        <v>3.3193434034459282E-4</v>
      </c>
      <c r="IX17" s="80">
        <f t="shared" si="66"/>
        <v>1.5539928333333335E-3</v>
      </c>
      <c r="IY17" s="81">
        <f t="shared" si="67"/>
        <v>6.3141804047411149E-4</v>
      </c>
      <c r="JA17" s="77">
        <v>2.9050400000000002E-4</v>
      </c>
      <c r="JE17" s="77">
        <v>5.52601E-4</v>
      </c>
      <c r="JF17" s="77">
        <v>8.1479800000000004E-4</v>
      </c>
      <c r="JI17" s="77">
        <v>8.3265300000000004E-4</v>
      </c>
      <c r="JK17" s="78">
        <f t="shared" si="68"/>
        <v>5.5263433333333336E-4</v>
      </c>
      <c r="JL17" s="79">
        <f t="shared" si="69"/>
        <v>2.6214700158943898E-4</v>
      </c>
      <c r="JM17" s="80">
        <f t="shared" si="70"/>
        <v>6.2263900000000003E-4</v>
      </c>
      <c r="JN17" s="81">
        <f t="shared" si="71"/>
        <v>2.5576678253570512E-4</v>
      </c>
    </row>
    <row r="18" spans="1:276" x14ac:dyDescent="0.2">
      <c r="A18" s="83" t="s">
        <v>48</v>
      </c>
      <c r="B18" s="77">
        <v>4.1132499999999997E-3</v>
      </c>
      <c r="C18" s="77">
        <v>3.5609999999999999E-3</v>
      </c>
      <c r="D18" s="77">
        <v>4.7351099999999998E-3</v>
      </c>
      <c r="F18" s="77">
        <v>4.3021700000000001E-3</v>
      </c>
      <c r="G18" s="77">
        <v>4.8655599999999997E-3</v>
      </c>
      <c r="H18" s="77">
        <v>4.0871400000000004E-3</v>
      </c>
      <c r="I18" s="77">
        <v>5.0485299999999999E-3</v>
      </c>
      <c r="J18" s="77">
        <v>5.05625E-3</v>
      </c>
      <c r="K18" s="77">
        <v>5.9149900000000002E-3</v>
      </c>
      <c r="L18" s="77">
        <v>4.3446700000000001E-3</v>
      </c>
      <c r="M18" s="77">
        <v>3.8748400000000001E-3</v>
      </c>
      <c r="N18" s="77">
        <v>4.3420400000000001E-3</v>
      </c>
      <c r="O18" s="77">
        <v>4.61795E-3</v>
      </c>
      <c r="P18" s="77">
        <v>3.9231200000000004E-3</v>
      </c>
      <c r="Q18" s="77">
        <v>3.84651E-3</v>
      </c>
      <c r="R18" s="77">
        <v>6.5724199999999998E-3</v>
      </c>
      <c r="S18" s="77">
        <v>4.8621300000000001E-3</v>
      </c>
      <c r="T18" s="77">
        <v>3.7932500000000002E-3</v>
      </c>
      <c r="U18" s="77">
        <v>2.6973000000000001E-3</v>
      </c>
      <c r="W18" s="78">
        <f t="shared" si="0"/>
        <v>4.5478294444444445E-3</v>
      </c>
      <c r="X18" s="79">
        <f t="shared" si="1"/>
        <v>7.7232763793820211E-4</v>
      </c>
      <c r="Y18" s="80">
        <f t="shared" si="2"/>
        <v>4.4504331578947365E-3</v>
      </c>
      <c r="Z18" s="81">
        <f t="shared" si="3"/>
        <v>8.623145273754855E-4</v>
      </c>
      <c r="AB18" s="77">
        <v>5.0492599999999999E-3</v>
      </c>
      <c r="AC18" s="77">
        <v>1.7913E-3</v>
      </c>
      <c r="AF18" s="80">
        <f t="shared" si="4"/>
        <v>3.4202799999999999E-3</v>
      </c>
      <c r="AG18" s="81">
        <f t="shared" si="5"/>
        <v>2.303725608834524E-3</v>
      </c>
      <c r="AI18" s="77">
        <v>6.1210199999999996E-3</v>
      </c>
      <c r="AJ18" s="77">
        <v>8.7487199999999998E-3</v>
      </c>
      <c r="AK18" s="77">
        <v>6.3210300000000001E-3</v>
      </c>
      <c r="AL18" s="77">
        <v>6.3490899999999999E-3</v>
      </c>
      <c r="AM18" s="77">
        <v>8.0146200000000001E-3</v>
      </c>
      <c r="AN18" s="77">
        <v>2.7148900000000002E-3</v>
      </c>
      <c r="AO18" s="77">
        <v>4.7635500000000001E-3</v>
      </c>
      <c r="AP18" s="77">
        <v>4.0967099999999999E-3</v>
      </c>
      <c r="AQ18" s="77">
        <v>5.7210300000000002E-3</v>
      </c>
      <c r="AR18" s="77">
        <v>4.7476799999999998E-3</v>
      </c>
      <c r="AS18" s="77">
        <v>4.4028499999999998E-3</v>
      </c>
      <c r="AT18" s="77">
        <v>4.5242700000000004E-3</v>
      </c>
      <c r="AV18" s="78">
        <f t="shared" si="6"/>
        <v>7.1108960000000002E-3</v>
      </c>
      <c r="AW18" s="79">
        <f t="shared" si="7"/>
        <v>1.191981092354237E-3</v>
      </c>
      <c r="AX18" s="80">
        <f t="shared" si="8"/>
        <v>5.5437883333333332E-3</v>
      </c>
      <c r="AY18" s="81">
        <f t="shared" si="9"/>
        <v>1.6969020497784853E-3</v>
      </c>
      <c r="BA18" s="77">
        <v>4.7880900000000001E-3</v>
      </c>
      <c r="BB18" s="77">
        <v>5.32922E-3</v>
      </c>
      <c r="BC18" s="77">
        <v>4.3496100000000003E-3</v>
      </c>
      <c r="BD18" s="77">
        <v>4.9977900000000002E-3</v>
      </c>
      <c r="BE18" s="77">
        <v>6.3740999999999997E-3</v>
      </c>
      <c r="BF18" s="77">
        <v>2.9912099999999998E-3</v>
      </c>
      <c r="BG18" s="77">
        <v>5.2096299999999998E-3</v>
      </c>
      <c r="BH18" s="77">
        <v>4.4014900000000001E-3</v>
      </c>
      <c r="BJ18" s="78">
        <f t="shared" si="10"/>
        <v>4.8628071428571439E-3</v>
      </c>
      <c r="BK18" s="79">
        <f t="shared" si="11"/>
        <v>1.03375394746065E-3</v>
      </c>
      <c r="BL18" s="80">
        <f t="shared" si="12"/>
        <v>4.8051425000000007E-3</v>
      </c>
      <c r="BM18" s="81">
        <f t="shared" si="13"/>
        <v>9.708681800584464E-4</v>
      </c>
      <c r="BO18" s="77">
        <v>2.73609E-3</v>
      </c>
      <c r="BS18" s="77">
        <v>9.0350699999999992E-3</v>
      </c>
      <c r="BT18" s="77">
        <v>1.10125E-2</v>
      </c>
      <c r="BU18" s="77">
        <v>4.3686799999999998E-3</v>
      </c>
      <c r="BY18" s="77">
        <v>9.1279100000000004E-4</v>
      </c>
      <c r="BZ18" s="77">
        <v>5.9755400000000003E-4</v>
      </c>
      <c r="CB18" s="77">
        <v>2.8237100000000001E-3</v>
      </c>
      <c r="CC18" s="77">
        <v>2.9133800000000001E-3</v>
      </c>
      <c r="CD18" s="77">
        <v>2.63773E-3</v>
      </c>
      <c r="CE18" s="77">
        <v>2.5286000000000002E-3</v>
      </c>
      <c r="CF18" s="77">
        <v>4.0773900000000002E-3</v>
      </c>
      <c r="CG18" s="77">
        <v>1.8586900000000001E-3</v>
      </c>
      <c r="CH18" s="77">
        <v>1.67034E-3</v>
      </c>
      <c r="CI18" s="77">
        <v>1.9010699999999999E-3</v>
      </c>
      <c r="CK18" s="78">
        <f t="shared" si="14"/>
        <v>2.9961620000000001E-3</v>
      </c>
      <c r="CL18" s="79">
        <f t="shared" si="15"/>
        <v>6.2304379105324536E-4</v>
      </c>
      <c r="CM18" s="80">
        <f t="shared" si="16"/>
        <v>2.5513637500000001E-3</v>
      </c>
      <c r="CN18" s="81">
        <f t="shared" si="17"/>
        <v>7.7651634253683667E-4</v>
      </c>
      <c r="CP18" s="77">
        <v>4.2680399999999999E-3</v>
      </c>
      <c r="CQ18" s="77">
        <v>2.9866099999999998E-3</v>
      </c>
      <c r="CR18" s="77">
        <v>3.81614E-3</v>
      </c>
      <c r="CS18" s="77">
        <v>2.3357400000000002E-3</v>
      </c>
      <c r="CT18" s="77">
        <v>3.5375799999999998E-3</v>
      </c>
      <c r="CU18" s="77">
        <v>3.88785E-3</v>
      </c>
      <c r="CV18" s="77">
        <v>3.7141700000000001E-3</v>
      </c>
      <c r="CW18" s="77">
        <v>3.4283500000000001E-3</v>
      </c>
      <c r="CY18" s="78">
        <f t="shared" si="18"/>
        <v>3.4719933333333328E-3</v>
      </c>
      <c r="CZ18" s="79">
        <f t="shared" si="19"/>
        <v>7.0086150123021206E-4</v>
      </c>
      <c r="DA18" s="80">
        <f t="shared" si="20"/>
        <v>3.4968099999999995E-3</v>
      </c>
      <c r="DB18" s="81">
        <f t="shared" si="21"/>
        <v>5.9900650633241991E-4</v>
      </c>
      <c r="DD18" s="77">
        <v>3.7181900000000001E-3</v>
      </c>
      <c r="DE18" s="77">
        <v>3.2603100000000002E-3</v>
      </c>
      <c r="DG18" s="80">
        <f t="shared" si="22"/>
        <v>3.4892500000000002E-3</v>
      </c>
      <c r="DH18" s="81">
        <f t="shared" si="23"/>
        <v>3.2377005296969631E-4</v>
      </c>
      <c r="DJ18" s="77">
        <v>8.5561600000000002E-3</v>
      </c>
      <c r="DK18" s="77">
        <v>7.7346999999999997E-3</v>
      </c>
      <c r="DL18" s="77">
        <v>1.18082E-2</v>
      </c>
      <c r="DM18" s="77">
        <v>6.0722900000000002E-3</v>
      </c>
      <c r="DO18" s="78">
        <f t="shared" si="24"/>
        <v>9.366353333333334E-3</v>
      </c>
      <c r="DP18" s="79">
        <f t="shared" si="25"/>
        <v>2.1542192299144796E-3</v>
      </c>
      <c r="DQ18" s="80">
        <f t="shared" si="26"/>
        <v>8.5428375000000008E-3</v>
      </c>
      <c r="DR18" s="81">
        <f t="shared" si="27"/>
        <v>2.4096653235165942E-3</v>
      </c>
      <c r="EA18" s="77">
        <v>5.2502899999999999E-4</v>
      </c>
      <c r="EC18" s="80">
        <f t="shared" si="30"/>
        <v>5.2502899999999999E-4</v>
      </c>
      <c r="EH18" s="77">
        <v>2.6852000000000001E-4</v>
      </c>
      <c r="EL18" s="80">
        <f t="shared" si="34"/>
        <v>2.6852000000000001E-4</v>
      </c>
      <c r="EO18" s="77">
        <v>1.39992E-3</v>
      </c>
      <c r="EQ18" s="77">
        <v>6.7864300000000004E-4</v>
      </c>
      <c r="ES18" s="78">
        <f t="shared" si="36"/>
        <v>1.39992E-3</v>
      </c>
      <c r="EU18" s="80">
        <f t="shared" si="38"/>
        <v>1.0392815000000001E-3</v>
      </c>
      <c r="EV18" s="81">
        <f t="shared" si="39"/>
        <v>5.1001985781388938E-4</v>
      </c>
      <c r="EZ18" s="77">
        <v>5.9433999999999997E-3</v>
      </c>
      <c r="FA18" s="77">
        <v>6.1075900000000004E-3</v>
      </c>
      <c r="FB18" s="77">
        <v>4.5178700000000002E-3</v>
      </c>
      <c r="FC18" s="77">
        <v>1.0304799999999999E-2</v>
      </c>
      <c r="FE18" s="77">
        <v>5.9723399999999996E-3</v>
      </c>
      <c r="FF18" s="77">
        <v>5.05887E-3</v>
      </c>
      <c r="FG18" s="77">
        <v>5.7208500000000004E-3</v>
      </c>
      <c r="FH18" s="77">
        <v>5.3225599999999996E-3</v>
      </c>
      <c r="FI18" s="77">
        <v>5.8077399999999996E-3</v>
      </c>
      <c r="FJ18" s="77">
        <v>5.7767499999999998E-3</v>
      </c>
      <c r="FK18" s="77">
        <v>3.1264000000000001E-3</v>
      </c>
      <c r="FL18" s="77">
        <v>4.0604400000000002E-3</v>
      </c>
      <c r="FM18" s="77">
        <v>4.4950299999999997E-3</v>
      </c>
      <c r="FN18" s="77">
        <v>4.5136400000000002E-3</v>
      </c>
      <c r="FP18" s="78">
        <f t="shared" si="40"/>
        <v>6.0532769999999993E-3</v>
      </c>
      <c r="FQ18" s="79">
        <f t="shared" si="41"/>
        <v>1.5714307725555217E-3</v>
      </c>
      <c r="FR18" s="80">
        <f t="shared" si="42"/>
        <v>5.4805914285714274E-3</v>
      </c>
      <c r="FS18" s="81">
        <f t="shared" si="43"/>
        <v>1.6401128819212279E-3</v>
      </c>
      <c r="FU18" s="77">
        <v>4.2992400000000002E-3</v>
      </c>
      <c r="FW18" s="77">
        <v>4.0446500000000003E-3</v>
      </c>
      <c r="FX18" s="77">
        <v>3.1275700000000001E-3</v>
      </c>
      <c r="FY18" s="77">
        <v>2.8792399999999999E-3</v>
      </c>
      <c r="FZ18" s="77">
        <v>2.8884399999999999E-3</v>
      </c>
      <c r="GA18" s="77">
        <v>4.0690800000000001E-3</v>
      </c>
      <c r="GB18" s="77">
        <v>3.0117199999999998E-3</v>
      </c>
      <c r="GC18" s="77">
        <v>3.0245099999999998E-3</v>
      </c>
      <c r="GD18" s="77">
        <v>3.1967900000000001E-3</v>
      </c>
      <c r="GE18" s="77">
        <v>2.4970299999999999E-3</v>
      </c>
      <c r="GF18" s="77">
        <v>1.9848700000000001E-3</v>
      </c>
      <c r="GG18" s="77">
        <v>3.0507500000000001E-3</v>
      </c>
      <c r="GI18" s="78">
        <f t="shared" si="44"/>
        <v>3.292172857142857E-3</v>
      </c>
      <c r="GJ18" s="79">
        <f t="shared" si="45"/>
        <v>5.2926232222198625E-4</v>
      </c>
      <c r="GK18" s="80">
        <f t="shared" si="46"/>
        <v>3.0704227272727275E-3</v>
      </c>
      <c r="GL18" s="81">
        <f t="shared" si="47"/>
        <v>5.9569145723421129E-4</v>
      </c>
      <c r="GN18" s="77">
        <v>2.84535E-3</v>
      </c>
      <c r="GO18" s="77">
        <v>1.61757E-3</v>
      </c>
      <c r="GP18" s="77">
        <v>2.6971899999999999E-3</v>
      </c>
      <c r="GQ18" s="77">
        <v>2.0238000000000001E-3</v>
      </c>
      <c r="GR18" s="77">
        <v>3.0169699999999999E-3</v>
      </c>
      <c r="GS18" s="77">
        <v>1.7612000000000001E-3</v>
      </c>
      <c r="GT18" s="77">
        <v>1.87612E-3</v>
      </c>
      <c r="GU18" s="77">
        <v>3.02907E-3</v>
      </c>
      <c r="GV18" s="77">
        <v>2.08538E-3</v>
      </c>
      <c r="GW18" s="77">
        <v>2.72997E-3</v>
      </c>
      <c r="GX18" s="77">
        <v>1.5827300000000001E-3</v>
      </c>
      <c r="GY18" s="77">
        <v>4.42531E-3</v>
      </c>
      <c r="GZ18" s="77">
        <v>3.5490999999999999E-3</v>
      </c>
      <c r="HB18" s="78">
        <f t="shared" si="48"/>
        <v>2.4742216666666667E-3</v>
      </c>
      <c r="HC18" s="79">
        <f t="shared" si="49"/>
        <v>8.208005476011967E-4</v>
      </c>
      <c r="HD18" s="80">
        <f t="shared" si="50"/>
        <v>2.5569046153846153E-3</v>
      </c>
      <c r="HE18" s="81">
        <f t="shared" si="51"/>
        <v>8.4050273892688162E-4</v>
      </c>
      <c r="HG18" s="77">
        <v>5.3908899999999997E-3</v>
      </c>
      <c r="HH18" s="77">
        <v>5.1048500000000002E-3</v>
      </c>
      <c r="HI18" s="77">
        <v>3.5483200000000002E-3</v>
      </c>
      <c r="HK18" s="78">
        <f t="shared" si="52"/>
        <v>5.24787E-3</v>
      </c>
      <c r="HL18" s="79">
        <f t="shared" si="53"/>
        <v>2.0226082369059975E-4</v>
      </c>
      <c r="HM18" s="80">
        <f t="shared" si="54"/>
        <v>4.6813533333333332E-3</v>
      </c>
      <c r="HN18" s="81">
        <f t="shared" si="55"/>
        <v>9.9160381263553696E-4</v>
      </c>
      <c r="HP18" s="77">
        <v>1.1939E-2</v>
      </c>
      <c r="HS18" s="80">
        <f t="shared" si="56"/>
        <v>1.1939E-2</v>
      </c>
      <c r="HV18" s="77">
        <v>5.40078E-3</v>
      </c>
      <c r="HW18" s="77">
        <v>3.43217E-3</v>
      </c>
      <c r="HY18" s="80">
        <f t="shared" si="58"/>
        <v>4.4164749999999996E-3</v>
      </c>
      <c r="HZ18" s="81">
        <f t="shared" si="59"/>
        <v>1.3920174805116493E-3</v>
      </c>
      <c r="IB18" s="77">
        <v>3.8540800000000002E-3</v>
      </c>
      <c r="IC18" s="77">
        <v>2.3746800000000001E-3</v>
      </c>
      <c r="ID18" s="77">
        <v>2.4617799999999998E-3</v>
      </c>
      <c r="IE18" s="77">
        <v>2.1209100000000002E-3</v>
      </c>
      <c r="IF18" s="77">
        <v>2.6998399999999998E-3</v>
      </c>
      <c r="IH18" s="78">
        <f t="shared" si="60"/>
        <v>2.7028625000000001E-3</v>
      </c>
      <c r="II18" s="79">
        <f t="shared" si="61"/>
        <v>7.8098121395993477E-4</v>
      </c>
      <c r="IJ18" s="80">
        <f t="shared" si="62"/>
        <v>2.7022579999999999E-3</v>
      </c>
      <c r="IK18" s="81">
        <f t="shared" si="63"/>
        <v>6.7635092187414076E-4</v>
      </c>
      <c r="IM18" s="77">
        <v>1.9840499999999998E-3</v>
      </c>
      <c r="IN18" s="77">
        <v>1.67311E-3</v>
      </c>
      <c r="IO18" s="77">
        <v>2.6017900000000001E-3</v>
      </c>
      <c r="IQ18" s="77">
        <v>3.3779299999999999E-3</v>
      </c>
      <c r="IR18" s="77">
        <v>3.0044400000000001E-3</v>
      </c>
      <c r="IS18" s="77">
        <v>2.4669700000000002E-3</v>
      </c>
      <c r="IT18" s="77">
        <v>4.0535399999999996E-3</v>
      </c>
      <c r="IV18" s="78">
        <f t="shared" si="64"/>
        <v>2.5282639999999997E-3</v>
      </c>
      <c r="IW18" s="79">
        <f t="shared" si="65"/>
        <v>7.0383577784878201E-4</v>
      </c>
      <c r="IX18" s="80">
        <f t="shared" si="66"/>
        <v>2.7374042857142853E-3</v>
      </c>
      <c r="IY18" s="81">
        <f t="shared" si="67"/>
        <v>8.1706644217503593E-4</v>
      </c>
      <c r="JA18" s="77">
        <v>2.4321199999999999E-3</v>
      </c>
      <c r="JB18" s="77">
        <v>2.7339399999999998E-3</v>
      </c>
      <c r="JC18" s="77">
        <v>2.7859E-3</v>
      </c>
      <c r="JD18" s="77">
        <v>4.3971100000000001E-3</v>
      </c>
      <c r="JE18" s="77">
        <v>5.30205E-3</v>
      </c>
      <c r="JF18" s="77">
        <v>4.3915200000000003E-3</v>
      </c>
      <c r="JG18" s="77">
        <v>4.3550999999999998E-3</v>
      </c>
      <c r="JH18" s="77">
        <v>3.6667900000000001E-3</v>
      </c>
      <c r="JI18" s="77">
        <v>4.3083499999999999E-3</v>
      </c>
      <c r="JK18" s="78">
        <f t="shared" si="68"/>
        <v>3.7711057142857142E-3</v>
      </c>
      <c r="JL18" s="79">
        <f t="shared" si="69"/>
        <v>1.1030911676414474E-3</v>
      </c>
      <c r="JM18" s="80">
        <f t="shared" si="70"/>
        <v>3.8192088888888889E-3</v>
      </c>
      <c r="JN18" s="81">
        <f t="shared" si="71"/>
        <v>9.7336713891065343E-4</v>
      </c>
    </row>
    <row r="19" spans="1:276" x14ac:dyDescent="0.2">
      <c r="A19" s="83" t="s">
        <v>46</v>
      </c>
      <c r="B19" s="77">
        <v>4.8809199999999997E-2</v>
      </c>
      <c r="C19" s="77">
        <v>3.7525999999999997E-2</v>
      </c>
      <c r="D19" s="77">
        <v>4.0523700000000003E-2</v>
      </c>
      <c r="E19" s="77">
        <v>6.0393500000000003E-2</v>
      </c>
      <c r="F19" s="77">
        <v>5.6348200000000001E-2</v>
      </c>
      <c r="G19" s="77">
        <v>5.7673200000000001E-2</v>
      </c>
      <c r="H19" s="77">
        <v>6.7777699999999996E-2</v>
      </c>
      <c r="I19" s="77">
        <v>7.0135400000000001E-2</v>
      </c>
      <c r="J19" s="77">
        <v>6.1449299999999998E-2</v>
      </c>
      <c r="K19" s="77">
        <v>7.1821499999999996E-2</v>
      </c>
      <c r="L19" s="77">
        <v>6.3662800000000005E-2</v>
      </c>
      <c r="M19" s="77">
        <v>6.8578E-2</v>
      </c>
      <c r="N19" s="77">
        <v>5.84632E-2</v>
      </c>
      <c r="O19" s="77">
        <v>5.0619600000000001E-2</v>
      </c>
      <c r="P19" s="77">
        <v>6.2537899999999993E-2</v>
      </c>
      <c r="Q19" s="77">
        <v>6.4017699999999997E-2</v>
      </c>
      <c r="R19" s="77">
        <v>8.9294999999999999E-2</v>
      </c>
      <c r="S19" s="77">
        <v>6.9358199999999995E-2</v>
      </c>
      <c r="T19" s="77">
        <v>8.4317299999999998E-2</v>
      </c>
      <c r="U19" s="77">
        <v>4.45078E-2</v>
      </c>
      <c r="W19" s="78">
        <f t="shared" si="0"/>
        <v>6.2279336842105258E-2</v>
      </c>
      <c r="X19" s="79">
        <f t="shared" si="1"/>
        <v>1.2849425547826018E-2</v>
      </c>
      <c r="Y19" s="80">
        <f t="shared" si="2"/>
        <v>6.1390760000000003E-2</v>
      </c>
      <c r="Z19" s="81">
        <f t="shared" si="3"/>
        <v>1.3122851523418376E-2</v>
      </c>
      <c r="AB19" s="77">
        <v>2.65898E-2</v>
      </c>
      <c r="AC19" s="77">
        <v>2.6611900000000001E-2</v>
      </c>
      <c r="AD19" s="77">
        <v>4.2084000000000003E-2</v>
      </c>
      <c r="AF19" s="80">
        <f t="shared" si="4"/>
        <v>3.1761900000000003E-2</v>
      </c>
      <c r="AG19" s="81">
        <f t="shared" si="5"/>
        <v>8.9392076500101458E-3</v>
      </c>
      <c r="AI19" s="77">
        <v>4.2319299999999997E-2</v>
      </c>
      <c r="AJ19" s="77">
        <v>5.1366000000000002E-2</v>
      </c>
      <c r="AK19" s="77">
        <v>2.7951400000000001E-2</v>
      </c>
      <c r="AL19" s="77">
        <v>3.4778700000000003E-2</v>
      </c>
      <c r="AM19" s="77">
        <v>4.2710600000000001E-2</v>
      </c>
      <c r="AN19" s="77">
        <v>4.2863800000000001E-2</v>
      </c>
      <c r="AO19" s="77">
        <v>3.8968000000000003E-2</v>
      </c>
      <c r="AP19" s="77">
        <v>4.5490000000000003E-2</v>
      </c>
      <c r="AQ19" s="77">
        <v>2.0200800000000001E-2</v>
      </c>
      <c r="AR19" s="77">
        <v>1.8803299999999998E-2</v>
      </c>
      <c r="AS19" s="77">
        <v>2.0438700000000001E-2</v>
      </c>
      <c r="AT19" s="77">
        <v>2.84283E-2</v>
      </c>
      <c r="AV19" s="78">
        <f t="shared" si="6"/>
        <v>3.9825200000000005E-2</v>
      </c>
      <c r="AW19" s="79">
        <f t="shared" si="7"/>
        <v>8.8627086900675747E-3</v>
      </c>
      <c r="AX19" s="80">
        <f t="shared" si="8"/>
        <v>3.4526575000000011E-2</v>
      </c>
      <c r="AY19" s="81">
        <f t="shared" si="9"/>
        <v>1.1086872689161751E-2</v>
      </c>
      <c r="BA19" s="77">
        <v>1.0851599999999999E-2</v>
      </c>
      <c r="BB19" s="77">
        <v>1.6089099999999999E-2</v>
      </c>
      <c r="BC19" s="77">
        <v>1.5601200000000001E-2</v>
      </c>
      <c r="BD19" s="77">
        <v>2.7645699999999999E-2</v>
      </c>
      <c r="BE19" s="77">
        <v>2.2267700000000001E-2</v>
      </c>
      <c r="BF19" s="77">
        <v>3.8608499999999997E-2</v>
      </c>
      <c r="BG19" s="77">
        <v>3.9726999999999998E-2</v>
      </c>
      <c r="BH19" s="77">
        <v>4.2959600000000001E-2</v>
      </c>
      <c r="BJ19" s="78">
        <f t="shared" si="10"/>
        <v>2.4398685714285717E-2</v>
      </c>
      <c r="BK19" s="79">
        <f t="shared" si="11"/>
        <v>1.1415842382033326E-2</v>
      </c>
      <c r="BL19" s="80">
        <f t="shared" si="12"/>
        <v>2.6718800000000001E-2</v>
      </c>
      <c r="BM19" s="81">
        <f t="shared" si="13"/>
        <v>1.2440560624023335E-2</v>
      </c>
      <c r="BO19" s="77">
        <v>7.9289800000000004E-3</v>
      </c>
      <c r="BP19" s="77">
        <v>1.5821399999999999E-2</v>
      </c>
      <c r="BQ19" s="77">
        <v>3.2660099999999997E-2</v>
      </c>
      <c r="BR19" s="77">
        <v>1.9198799999999999E-2</v>
      </c>
      <c r="BS19" s="77">
        <v>6.6276099999999999E-3</v>
      </c>
      <c r="BT19" s="77">
        <v>7.47892E-3</v>
      </c>
      <c r="BU19" s="77">
        <v>1.30635E-2</v>
      </c>
      <c r="BV19" s="77">
        <v>3.8180199999999997E-2</v>
      </c>
      <c r="BW19" s="77">
        <v>3.2415800000000002E-2</v>
      </c>
      <c r="BY19" s="77">
        <v>-4.47702E-3</v>
      </c>
      <c r="BZ19" s="77">
        <v>-8.92785E-4</v>
      </c>
      <c r="CB19" s="77">
        <v>7.6548699999999997E-2</v>
      </c>
      <c r="CC19" s="77">
        <v>6.1885000000000003E-2</v>
      </c>
      <c r="CD19" s="77">
        <v>4.2156699999999998E-2</v>
      </c>
      <c r="CE19" s="77">
        <v>2.6538599999999999E-2</v>
      </c>
      <c r="CF19" s="77">
        <v>4.8070700000000001E-2</v>
      </c>
      <c r="CG19" s="77">
        <v>3.5126499999999998E-2</v>
      </c>
      <c r="CH19" s="77">
        <v>2.5784499999999998E-2</v>
      </c>
      <c r="CI19" s="77">
        <v>1.9371300000000001E-2</v>
      </c>
      <c r="CK19" s="78">
        <f t="shared" si="14"/>
        <v>5.1039939999999992E-2</v>
      </c>
      <c r="CL19" s="79">
        <f t="shared" si="15"/>
        <v>1.9081117393984062E-2</v>
      </c>
      <c r="CM19" s="80">
        <f t="shared" si="16"/>
        <v>4.1935249999999993E-2</v>
      </c>
      <c r="CN19" s="81">
        <f t="shared" si="17"/>
        <v>1.959289487004337E-2</v>
      </c>
      <c r="CP19" s="77">
        <v>3.8007399999999997E-2</v>
      </c>
      <c r="CQ19" s="77">
        <v>4.8033699999999999E-2</v>
      </c>
      <c r="CR19" s="77">
        <v>5.4231599999999998E-2</v>
      </c>
      <c r="CS19" s="77">
        <v>2.7672499999999999E-2</v>
      </c>
      <c r="CT19" s="77">
        <v>3.7702800000000002E-2</v>
      </c>
      <c r="CU19" s="77">
        <v>6.9437299999999993E-2</v>
      </c>
      <c r="CV19" s="77">
        <v>4.1705800000000001E-2</v>
      </c>
      <c r="CW19" s="77">
        <v>2.66384E-2</v>
      </c>
      <c r="CY19" s="78">
        <f t="shared" si="18"/>
        <v>4.5847549999999994E-2</v>
      </c>
      <c r="CZ19" s="79">
        <f t="shared" si="19"/>
        <v>1.4762690800629823E-2</v>
      </c>
      <c r="DA19" s="80">
        <f t="shared" si="20"/>
        <v>4.29286875E-2</v>
      </c>
      <c r="DB19" s="81">
        <f t="shared" si="21"/>
        <v>1.418083550232873E-2</v>
      </c>
      <c r="DD19" s="77">
        <v>7.3540999999999995E-2</v>
      </c>
      <c r="DE19" s="77">
        <v>6.9651400000000002E-2</v>
      </c>
      <c r="DG19" s="80">
        <f t="shared" si="22"/>
        <v>7.1596199999999999E-2</v>
      </c>
      <c r="DH19" s="81">
        <f t="shared" si="23"/>
        <v>2.7503625361031902E-3</v>
      </c>
      <c r="DJ19" s="77">
        <v>1.93802E-2</v>
      </c>
      <c r="DK19" s="77">
        <v>1.56308E-2</v>
      </c>
      <c r="DL19" s="77">
        <v>2.22264E-2</v>
      </c>
      <c r="DM19" s="77">
        <v>3.5013599999999999E-2</v>
      </c>
      <c r="DO19" s="78">
        <f t="shared" si="24"/>
        <v>1.9079133333333335E-2</v>
      </c>
      <c r="DP19" s="79">
        <f t="shared" si="25"/>
        <v>3.3080909439332728E-3</v>
      </c>
      <c r="DQ19" s="80">
        <f t="shared" si="26"/>
        <v>2.306275E-2</v>
      </c>
      <c r="DR19" s="81">
        <f t="shared" si="27"/>
        <v>8.4126363753185794E-3</v>
      </c>
      <c r="DT19" s="77">
        <v>1.1493E-2</v>
      </c>
      <c r="DU19" s="77">
        <v>1.5558600000000001E-2</v>
      </c>
      <c r="DW19" s="80">
        <f t="shared" si="28"/>
        <v>1.3525800000000001E-2</v>
      </c>
      <c r="DX19" s="81">
        <f t="shared" si="29"/>
        <v>2.8748133295920281E-3</v>
      </c>
      <c r="EG19" s="77">
        <v>8.3193399999999997E-3</v>
      </c>
      <c r="EH19" s="77">
        <v>9.1749399999999995E-3</v>
      </c>
      <c r="EJ19" s="78">
        <f t="shared" si="32"/>
        <v>8.3193399999999997E-3</v>
      </c>
      <c r="EL19" s="80">
        <f t="shared" si="34"/>
        <v>8.7471400000000005E-3</v>
      </c>
      <c r="EM19" s="81">
        <f t="shared" si="35"/>
        <v>6.0500056198320993E-4</v>
      </c>
      <c r="EP19" s="77">
        <v>1.5645800000000001E-3</v>
      </c>
      <c r="EQ19" s="77">
        <v>3.4599299999999999E-3</v>
      </c>
      <c r="ES19" s="78">
        <f t="shared" si="36"/>
        <v>1.5645800000000001E-3</v>
      </c>
      <c r="EU19" s="80">
        <f t="shared" si="38"/>
        <v>2.5122550000000001E-3</v>
      </c>
      <c r="EV19" s="81">
        <f t="shared" si="39"/>
        <v>1.3402148377219228E-3</v>
      </c>
      <c r="EX19" s="77">
        <v>5.1376699999999997E-2</v>
      </c>
      <c r="EZ19" s="77">
        <v>1.3376799999999999E-2</v>
      </c>
      <c r="FA19" s="77">
        <v>1.14272E-2</v>
      </c>
      <c r="FB19" s="77">
        <v>1.16446E-2</v>
      </c>
      <c r="FC19" s="77">
        <v>2.2658600000000001E-2</v>
      </c>
      <c r="FE19" s="77">
        <v>1.3409799999999999E-2</v>
      </c>
      <c r="FF19" s="77">
        <v>2.6165299999999999E-2</v>
      </c>
      <c r="FG19" s="77">
        <v>1.74611E-2</v>
      </c>
      <c r="FH19" s="77">
        <v>1.6920399999999999E-2</v>
      </c>
      <c r="FI19" s="77">
        <v>1.6188600000000001E-2</v>
      </c>
      <c r="FJ19" s="77">
        <v>1.4855699999999999E-2</v>
      </c>
      <c r="FL19" s="77">
        <v>1.9746799999999998E-2</v>
      </c>
      <c r="FM19" s="77">
        <v>4.1099799999999999E-2</v>
      </c>
      <c r="FN19" s="77">
        <v>1.85898E-2</v>
      </c>
      <c r="FP19" s="78">
        <f t="shared" si="40"/>
        <v>1.6410810000000001E-2</v>
      </c>
      <c r="FQ19" s="79">
        <f t="shared" si="41"/>
        <v>4.7583831823308203E-3</v>
      </c>
      <c r="FR19" s="80">
        <f t="shared" si="42"/>
        <v>1.8734192307692306E-2</v>
      </c>
      <c r="FS19" s="81">
        <f t="shared" si="43"/>
        <v>7.9531313486640304E-3</v>
      </c>
      <c r="FU19" s="77">
        <v>1.09671E-2</v>
      </c>
      <c r="FW19" s="77">
        <v>2.4532600000000002E-2</v>
      </c>
      <c r="FX19" s="77">
        <v>4.1106299999999998E-2</v>
      </c>
      <c r="FY19" s="77">
        <v>1.40056E-2</v>
      </c>
      <c r="FZ19" s="77">
        <v>4.81672E-2</v>
      </c>
      <c r="GA19" s="77">
        <v>3.1976699999999997E-2</v>
      </c>
      <c r="GB19" s="77">
        <v>4.1417200000000001E-2</v>
      </c>
      <c r="GC19" s="77">
        <v>3.5476300000000002E-2</v>
      </c>
      <c r="GD19" s="77">
        <v>3.6403999999999999E-2</v>
      </c>
      <c r="GE19" s="77">
        <v>2.12865E-2</v>
      </c>
      <c r="GF19" s="77">
        <v>3.0024100000000001E-2</v>
      </c>
      <c r="GG19" s="77">
        <v>2.9857000000000002E-2</v>
      </c>
      <c r="GI19" s="78">
        <f t="shared" si="44"/>
        <v>3.38117E-2</v>
      </c>
      <c r="GJ19" s="79">
        <f t="shared" si="45"/>
        <v>1.1558954767048216E-2</v>
      </c>
      <c r="GK19" s="80">
        <f t="shared" si="46"/>
        <v>3.2204863636363636E-2</v>
      </c>
      <c r="GL19" s="81">
        <f t="shared" si="47"/>
        <v>9.8328107778267379E-3</v>
      </c>
      <c r="GN19" s="77">
        <v>3.0249499999999999E-2</v>
      </c>
      <c r="GO19" s="77">
        <v>4.4233500000000002E-2</v>
      </c>
      <c r="GP19" s="77">
        <v>4.34721E-2</v>
      </c>
      <c r="GQ19" s="77">
        <v>4.6944300000000001E-2</v>
      </c>
      <c r="GR19" s="77">
        <v>4.3073100000000003E-2</v>
      </c>
      <c r="GS19" s="77">
        <v>3.90538E-2</v>
      </c>
      <c r="GT19" s="77">
        <v>4.6915900000000003E-2</v>
      </c>
      <c r="GU19" s="77">
        <v>3.62701E-2</v>
      </c>
      <c r="GV19" s="77">
        <v>4.2458900000000001E-2</v>
      </c>
      <c r="GW19" s="77">
        <v>4.12258E-2</v>
      </c>
      <c r="GX19" s="77">
        <v>5.40198E-2</v>
      </c>
      <c r="GY19" s="77">
        <v>4.9378499999999999E-2</v>
      </c>
      <c r="GZ19" s="77">
        <v>5.0636199999999999E-2</v>
      </c>
      <c r="HB19" s="78">
        <f t="shared" si="48"/>
        <v>4.310794166666667E-2</v>
      </c>
      <c r="HC19" s="79">
        <f t="shared" si="49"/>
        <v>6.1901889424032545E-3</v>
      </c>
      <c r="HD19" s="80">
        <f t="shared" si="50"/>
        <v>4.3687038461538465E-2</v>
      </c>
      <c r="HE19" s="81">
        <f t="shared" si="51"/>
        <v>6.283695262547676E-3</v>
      </c>
      <c r="HG19" s="77">
        <v>1.15011E-2</v>
      </c>
      <c r="HH19" s="77">
        <v>1.65218E-2</v>
      </c>
      <c r="HI19" s="77">
        <v>2.0389399999999998E-2</v>
      </c>
      <c r="HK19" s="78">
        <f t="shared" si="52"/>
        <v>1.401145E-2</v>
      </c>
      <c r="HL19" s="79">
        <f t="shared" si="53"/>
        <v>3.5501710163032985E-3</v>
      </c>
      <c r="HM19" s="80">
        <f t="shared" si="54"/>
        <v>1.6137433333333333E-2</v>
      </c>
      <c r="HN19" s="81">
        <f t="shared" si="55"/>
        <v>4.4565987617614005E-3</v>
      </c>
      <c r="HP19" s="77">
        <v>4.2188000000000003E-2</v>
      </c>
      <c r="HQ19" s="77">
        <v>4.9098299999999998E-2</v>
      </c>
      <c r="HS19" s="80">
        <f t="shared" si="56"/>
        <v>4.564315E-2</v>
      </c>
      <c r="HT19" s="81">
        <f t="shared" si="57"/>
        <v>4.8863199900333956E-3</v>
      </c>
      <c r="HV19" s="77">
        <v>1.18467E-2</v>
      </c>
      <c r="HW19" s="77">
        <v>2.0389000000000001E-2</v>
      </c>
      <c r="HY19" s="80">
        <f t="shared" si="58"/>
        <v>1.611785E-2</v>
      </c>
      <c r="HZ19" s="81">
        <f t="shared" si="59"/>
        <v>6.0403182569298552E-3</v>
      </c>
      <c r="IB19" s="77">
        <v>3.2252000000000003E-2</v>
      </c>
      <c r="IC19" s="77">
        <v>3.7805199999999997E-2</v>
      </c>
      <c r="ID19" s="77">
        <v>2.48344E-2</v>
      </c>
      <c r="IE19" s="77">
        <v>2.29216E-2</v>
      </c>
      <c r="IF19" s="77">
        <v>3.1875599999999997E-2</v>
      </c>
      <c r="IH19" s="78">
        <f t="shared" si="60"/>
        <v>2.9453299999999998E-2</v>
      </c>
      <c r="II19" s="79">
        <f t="shared" si="61"/>
        <v>6.8698446707331062E-3</v>
      </c>
      <c r="IJ19" s="80">
        <f t="shared" si="62"/>
        <v>2.9937759999999997E-2</v>
      </c>
      <c r="IK19" s="81">
        <f t="shared" si="63"/>
        <v>6.0472788763211655E-3</v>
      </c>
      <c r="IM19" s="77">
        <v>1.41817E-2</v>
      </c>
      <c r="IN19" s="77">
        <v>1.7616099999999999E-2</v>
      </c>
      <c r="IO19" s="77">
        <v>2.8224599999999999E-2</v>
      </c>
      <c r="IP19" s="77">
        <v>3.4595800000000003E-2</v>
      </c>
      <c r="IQ19" s="77">
        <v>4.2264099999999999E-2</v>
      </c>
      <c r="IR19" s="77">
        <v>3.1207700000000001E-2</v>
      </c>
      <c r="IS19" s="77">
        <v>2.87262E-2</v>
      </c>
      <c r="IT19" s="77">
        <v>3.0480799999999999E-2</v>
      </c>
      <c r="IV19" s="78">
        <f t="shared" si="64"/>
        <v>2.8015000000000002E-2</v>
      </c>
      <c r="IW19" s="79">
        <f t="shared" si="65"/>
        <v>1.0545884078634656E-2</v>
      </c>
      <c r="IX19" s="80">
        <f t="shared" si="66"/>
        <v>2.8412125000000003E-2</v>
      </c>
      <c r="IY19" s="81">
        <f t="shared" si="67"/>
        <v>8.9554665185572497E-3</v>
      </c>
      <c r="JA19" s="77">
        <v>4.2172000000000001E-2</v>
      </c>
      <c r="JB19" s="77">
        <v>4.2042700000000002E-2</v>
      </c>
      <c r="JC19" s="77">
        <v>4.46668E-2</v>
      </c>
      <c r="JD19" s="77">
        <v>6.0466499999999999E-2</v>
      </c>
      <c r="JE19" s="77">
        <v>5.9253800000000002E-2</v>
      </c>
      <c r="JF19" s="77">
        <v>5.4514399999999998E-2</v>
      </c>
      <c r="JG19" s="77">
        <v>5.6713100000000002E-2</v>
      </c>
      <c r="JH19" s="77">
        <v>5.1331500000000002E-2</v>
      </c>
      <c r="JI19" s="77">
        <v>6.1150900000000001E-2</v>
      </c>
      <c r="JK19" s="78">
        <f t="shared" si="68"/>
        <v>5.1404185714285719E-2</v>
      </c>
      <c r="JL19" s="79">
        <f t="shared" si="69"/>
        <v>8.1635676693114952E-3</v>
      </c>
      <c r="JM19" s="80">
        <f t="shared" si="70"/>
        <v>5.2479077777777779E-2</v>
      </c>
      <c r="JN19" s="81">
        <f t="shared" si="71"/>
        <v>7.7819358821854161E-3</v>
      </c>
    </row>
    <row r="20" spans="1:276" ht="14.25" x14ac:dyDescent="0.2">
      <c r="A20" s="84" t="s">
        <v>288</v>
      </c>
      <c r="B20" s="77">
        <v>2.9847499999999999E-2</v>
      </c>
      <c r="C20" s="77">
        <v>2.5949E-2</v>
      </c>
      <c r="D20" s="77">
        <v>2.3563199999999999E-2</v>
      </c>
      <c r="E20" s="77">
        <v>3.4137599999999997E-2</v>
      </c>
      <c r="F20" s="77">
        <v>3.1311800000000001E-2</v>
      </c>
      <c r="G20" s="77">
        <v>3.2830100000000001E-2</v>
      </c>
      <c r="H20" s="77">
        <v>3.2192400000000003E-2</v>
      </c>
      <c r="I20" s="77">
        <v>2.60396E-2</v>
      </c>
      <c r="J20" s="77">
        <v>2.56809E-2</v>
      </c>
      <c r="K20" s="77">
        <v>2.8421600000000002E-2</v>
      </c>
      <c r="L20" s="77">
        <v>3.43836E-2</v>
      </c>
      <c r="M20" s="77">
        <v>2.4539999999999999E-2</v>
      </c>
      <c r="N20" s="77">
        <v>2.3487000000000001E-2</v>
      </c>
      <c r="O20" s="77">
        <v>2.1933399999999999E-2</v>
      </c>
      <c r="P20" s="77">
        <v>2.4858399999999999E-2</v>
      </c>
      <c r="Q20" s="77">
        <v>2.18905E-2</v>
      </c>
      <c r="R20" s="77">
        <v>1.95993E-2</v>
      </c>
      <c r="S20" s="77">
        <v>2.6017800000000001E-2</v>
      </c>
      <c r="T20" s="77">
        <v>2.90441E-2</v>
      </c>
      <c r="U20" s="77">
        <v>2.7083300000000001E-2</v>
      </c>
      <c r="W20" s="78">
        <f t="shared" si="0"/>
        <v>2.714356842105263E-2</v>
      </c>
      <c r="X20" s="79">
        <f t="shared" si="1"/>
        <v>4.3779232666810606E-3</v>
      </c>
      <c r="Y20" s="80">
        <f t="shared" si="2"/>
        <v>2.7140555E-2</v>
      </c>
      <c r="Z20" s="81">
        <f t="shared" si="3"/>
        <v>4.2611789139027564E-3</v>
      </c>
      <c r="AB20" s="77">
        <v>9.0201599999999993E-3</v>
      </c>
      <c r="AC20" s="77">
        <v>7.6610599999999999E-3</v>
      </c>
      <c r="AD20" s="77">
        <v>1.5409900000000001E-2</v>
      </c>
      <c r="AF20" s="80">
        <f t="shared" si="4"/>
        <v>1.069704E-2</v>
      </c>
      <c r="AG20" s="81">
        <f t="shared" si="5"/>
        <v>4.1376412649237714E-3</v>
      </c>
      <c r="AI20" s="77">
        <v>3.35219E-2</v>
      </c>
      <c r="AJ20" s="77">
        <v>3.2065000000000003E-2</v>
      </c>
      <c r="AK20" s="77">
        <v>2.6974399999999999E-2</v>
      </c>
      <c r="AL20" s="77">
        <v>3.1714699999999998E-2</v>
      </c>
      <c r="AM20" s="77">
        <v>2.08805E-2</v>
      </c>
      <c r="AN20" s="77">
        <v>2.1638399999999999E-2</v>
      </c>
      <c r="AO20" s="77">
        <v>2.3736899999999998E-2</v>
      </c>
      <c r="AP20" s="77">
        <v>2.5494900000000001E-2</v>
      </c>
      <c r="AQ20" s="77">
        <v>1.6191799999999999E-2</v>
      </c>
      <c r="AR20" s="77">
        <v>1.40859E-2</v>
      </c>
      <c r="AS20" s="77">
        <v>1.45002E-2</v>
      </c>
      <c r="AT20" s="77">
        <v>1.8089899999999999E-2</v>
      </c>
      <c r="AV20" s="78">
        <f t="shared" si="6"/>
        <v>2.9031299999999999E-2</v>
      </c>
      <c r="AW20" s="79">
        <f t="shared" si="7"/>
        <v>5.1777369057340109E-3</v>
      </c>
      <c r="AX20" s="80">
        <f t="shared" si="8"/>
        <v>2.3241208333333336E-2</v>
      </c>
      <c r="AY20" s="81">
        <f t="shared" si="9"/>
        <v>6.8702951443095923E-3</v>
      </c>
      <c r="BA20" s="77">
        <v>3.9519000000000004E-3</v>
      </c>
      <c r="BB20" s="77">
        <v>4.72866E-3</v>
      </c>
      <c r="BC20" s="77">
        <v>6.34484E-3</v>
      </c>
      <c r="BD20" s="77">
        <v>9.1702599999999995E-3</v>
      </c>
      <c r="BE20" s="77">
        <v>1.2625300000000001E-2</v>
      </c>
      <c r="BF20" s="77">
        <v>6.8296600000000004E-3</v>
      </c>
      <c r="BG20" s="77">
        <v>5.7826500000000003E-3</v>
      </c>
      <c r="BH20" s="77">
        <v>5.3927100000000002E-3</v>
      </c>
      <c r="BJ20" s="78">
        <f t="shared" si="10"/>
        <v>7.0618957142857142E-3</v>
      </c>
      <c r="BK20" s="79">
        <f t="shared" si="11"/>
        <v>2.9641553426108694E-3</v>
      </c>
      <c r="BL20" s="80">
        <f t="shared" si="12"/>
        <v>6.8532475000000004E-3</v>
      </c>
      <c r="BM20" s="81">
        <f t="shared" si="13"/>
        <v>2.8070118759214893E-3</v>
      </c>
      <c r="BO20" s="77">
        <v>1.5903400000000002E-2</v>
      </c>
      <c r="BP20" s="77">
        <v>2.46958E-2</v>
      </c>
      <c r="BQ20" s="77">
        <v>5.82453E-2</v>
      </c>
      <c r="BS20" s="77">
        <v>1.7107799999999999E-2</v>
      </c>
      <c r="BU20" s="77">
        <v>2.9955300000000001E-2</v>
      </c>
      <c r="BV20" s="77">
        <v>3.7492699999999997E-2</v>
      </c>
      <c r="BW20" s="77">
        <v>5.8820200000000003E-2</v>
      </c>
      <c r="CB20" s="77">
        <v>1.78292E-2</v>
      </c>
      <c r="CC20" s="77">
        <v>2.3389699999999999E-2</v>
      </c>
      <c r="CD20" s="77">
        <v>1.24443E-2</v>
      </c>
      <c r="CE20" s="77">
        <v>8.4120500000000008E-3</v>
      </c>
      <c r="CF20" s="77">
        <v>1.70271E-2</v>
      </c>
      <c r="CG20" s="77">
        <v>1.39569E-2</v>
      </c>
      <c r="CH20" s="77">
        <v>8.78869E-3</v>
      </c>
      <c r="CI20" s="77">
        <v>6.6646500000000003E-3</v>
      </c>
      <c r="CK20" s="78">
        <f t="shared" si="14"/>
        <v>1.582047E-2</v>
      </c>
      <c r="CL20" s="79">
        <f t="shared" si="15"/>
        <v>5.6803918378928774E-3</v>
      </c>
      <c r="CM20" s="80">
        <f t="shared" si="16"/>
        <v>1.3564073749999999E-2</v>
      </c>
      <c r="CN20" s="81">
        <f t="shared" si="17"/>
        <v>5.6705338173703834E-3</v>
      </c>
      <c r="CP20" s="77">
        <v>1.4060899999999999E-2</v>
      </c>
      <c r="CQ20" s="77">
        <v>1.05612E-2</v>
      </c>
      <c r="CR20" s="77">
        <v>1.6329400000000001E-2</v>
      </c>
      <c r="CS20" s="77">
        <v>1.0934899999999999E-2</v>
      </c>
      <c r="CT20" s="77">
        <v>8.5716999999999998E-3</v>
      </c>
      <c r="CU20" s="77">
        <v>2.43739E-2</v>
      </c>
      <c r="CV20" s="77">
        <v>1.6265600000000002E-2</v>
      </c>
      <c r="CW20" s="77">
        <v>1.0078E-2</v>
      </c>
      <c r="CY20" s="78">
        <f t="shared" si="18"/>
        <v>1.4138666666666667E-2</v>
      </c>
      <c r="CZ20" s="79">
        <f t="shared" si="19"/>
        <v>5.7204697019271611E-3</v>
      </c>
      <c r="DA20" s="80">
        <f t="shared" si="20"/>
        <v>1.3896950000000002E-2</v>
      </c>
      <c r="DB20" s="81">
        <f t="shared" si="21"/>
        <v>5.1292482275670766E-3</v>
      </c>
      <c r="DD20" s="77">
        <v>1.7456300000000001E-2</v>
      </c>
      <c r="DE20" s="77">
        <v>1.5743E-2</v>
      </c>
      <c r="DG20" s="80">
        <f t="shared" si="22"/>
        <v>1.6599650000000001E-2</v>
      </c>
      <c r="DH20" s="81">
        <f t="shared" si="23"/>
        <v>1.2114860482069125E-3</v>
      </c>
      <c r="DJ20" s="77">
        <v>1.19268E-2</v>
      </c>
      <c r="DK20" s="85">
        <v>4.8836199999999998E-5</v>
      </c>
      <c r="DL20" s="77">
        <v>1.51611E-2</v>
      </c>
      <c r="DM20" s="77">
        <v>8.0240799999999994E-3</v>
      </c>
      <c r="DO20" s="78">
        <f t="shared" si="24"/>
        <v>9.0455787333333319E-3</v>
      </c>
      <c r="DP20" s="79">
        <f t="shared" si="25"/>
        <v>7.9574623015642911E-3</v>
      </c>
      <c r="DQ20" s="80">
        <f t="shared" si="26"/>
        <v>8.79020405E-3</v>
      </c>
      <c r="DR20" s="81">
        <f t="shared" si="27"/>
        <v>6.5172848975700729E-3</v>
      </c>
      <c r="DT20" s="77">
        <v>3.5205200000000001E-3</v>
      </c>
      <c r="DU20" s="77">
        <v>1.37042E-2</v>
      </c>
      <c r="DW20" s="80">
        <f t="shared" si="28"/>
        <v>8.6123599999999995E-3</v>
      </c>
      <c r="DX20" s="81">
        <f t="shared" si="29"/>
        <v>7.200949185433821E-3</v>
      </c>
      <c r="EG20" s="77">
        <v>8.8920400000000004E-3</v>
      </c>
      <c r="EH20" s="77">
        <v>6.2663299999999996E-3</v>
      </c>
      <c r="EJ20" s="78">
        <f t="shared" si="32"/>
        <v>8.8920400000000004E-3</v>
      </c>
      <c r="EL20" s="80">
        <f t="shared" si="34"/>
        <v>7.5791850000000004E-3</v>
      </c>
      <c r="EM20" s="81">
        <f t="shared" si="35"/>
        <v>1.8566573464293302E-3</v>
      </c>
      <c r="EP20" s="77">
        <v>2.1810800000000002E-3</v>
      </c>
      <c r="EQ20" s="77">
        <v>1.7683999999999998E-2</v>
      </c>
      <c r="ES20" s="78">
        <f t="shared" si="36"/>
        <v>2.1810800000000002E-3</v>
      </c>
      <c r="EU20" s="80">
        <f t="shared" si="38"/>
        <v>9.9325400000000001E-3</v>
      </c>
      <c r="EV20" s="81">
        <f t="shared" si="39"/>
        <v>1.0962219860192548E-2</v>
      </c>
      <c r="EX20" s="77">
        <v>8.74857E-2</v>
      </c>
      <c r="EZ20" s="77">
        <v>2.17912E-2</v>
      </c>
      <c r="FA20" s="77">
        <v>1.11255E-2</v>
      </c>
      <c r="FB20" s="77">
        <v>1.8463500000000001E-2</v>
      </c>
      <c r="FC20" s="77">
        <v>2.0963800000000001E-2</v>
      </c>
      <c r="FD20" s="77">
        <v>9.5918700000000006E-3</v>
      </c>
      <c r="FE20" s="77">
        <v>9.7053599999999997E-3</v>
      </c>
      <c r="FF20" s="77">
        <v>1.9709899999999999E-2</v>
      </c>
      <c r="FG20" s="77">
        <v>1.22354E-2</v>
      </c>
      <c r="FH20" s="77">
        <v>7.3340599999999999E-3</v>
      </c>
      <c r="FI20" s="77">
        <v>6.95636E-3</v>
      </c>
      <c r="FJ20" s="77">
        <v>1.3044699999999999E-2</v>
      </c>
      <c r="FM20" s="77">
        <v>1.53321E-2</v>
      </c>
      <c r="FP20" s="78">
        <f t="shared" si="40"/>
        <v>1.3720149999999999E-2</v>
      </c>
      <c r="FQ20" s="79">
        <f t="shared" si="41"/>
        <v>5.5233499504576062E-3</v>
      </c>
      <c r="FR20" s="80">
        <f t="shared" si="42"/>
        <v>1.3854479166666664E-2</v>
      </c>
      <c r="FS20" s="81">
        <f t="shared" si="43"/>
        <v>5.2868258018871151E-3</v>
      </c>
      <c r="FU20" s="77">
        <v>9.1524399999999995E-3</v>
      </c>
      <c r="FW20" s="77">
        <v>1.49999E-2</v>
      </c>
      <c r="FX20" s="77">
        <v>2.00831E-2</v>
      </c>
      <c r="FY20" s="77">
        <v>1.09138E-2</v>
      </c>
      <c r="FZ20" s="77">
        <v>2.14862E-2</v>
      </c>
      <c r="GA20" s="77">
        <v>2.15839E-2</v>
      </c>
      <c r="GB20" s="77">
        <v>1.9348400000000002E-2</v>
      </c>
      <c r="GC20" s="77">
        <v>2.1679400000000001E-2</v>
      </c>
      <c r="GD20" s="77">
        <v>1.49388E-2</v>
      </c>
      <c r="GE20" s="77">
        <v>1.1601E-2</v>
      </c>
      <c r="GF20" s="77">
        <v>1.2169599999999999E-2</v>
      </c>
      <c r="GG20" s="77">
        <v>1.47475E-2</v>
      </c>
      <c r="GI20" s="78">
        <f t="shared" si="44"/>
        <v>1.8584957142857145E-2</v>
      </c>
      <c r="GJ20" s="79">
        <f t="shared" si="45"/>
        <v>4.113251119190732E-3</v>
      </c>
      <c r="GK20" s="80">
        <f t="shared" si="46"/>
        <v>1.6686509090909091E-2</v>
      </c>
      <c r="GL20" s="81">
        <f t="shared" si="47"/>
        <v>4.2405289461232383E-3</v>
      </c>
      <c r="GN20" s="77">
        <v>7.4887599999999997E-3</v>
      </c>
      <c r="GO20" s="77">
        <v>1.1559399999999999E-2</v>
      </c>
      <c r="GP20" s="77">
        <v>1.1957499999999999E-2</v>
      </c>
      <c r="GQ20" s="77">
        <v>1.46838E-2</v>
      </c>
      <c r="GR20" s="77">
        <v>1.20304E-2</v>
      </c>
      <c r="GS20" s="77">
        <v>1.3424999999999999E-2</v>
      </c>
      <c r="GT20" s="77">
        <v>1.27825E-2</v>
      </c>
      <c r="GU20" s="77">
        <v>1.16685E-2</v>
      </c>
      <c r="GV20" s="77">
        <v>1.36656E-2</v>
      </c>
      <c r="GW20" s="77">
        <v>1.24146E-2</v>
      </c>
      <c r="GX20" s="77">
        <v>1.8108099999999999E-2</v>
      </c>
      <c r="GY20" s="77">
        <v>2.25829E-2</v>
      </c>
      <c r="GZ20" s="77">
        <v>1.3089399999999999E-2</v>
      </c>
      <c r="HB20" s="78">
        <f t="shared" si="48"/>
        <v>1.3530588333333331E-2</v>
      </c>
      <c r="HC20" s="79">
        <f t="shared" si="49"/>
        <v>3.7494741186897516E-3</v>
      </c>
      <c r="HD20" s="80">
        <f t="shared" si="50"/>
        <v>1.3496650769230768E-2</v>
      </c>
      <c r="HE20" s="81">
        <f t="shared" si="51"/>
        <v>3.5919330000490023E-3</v>
      </c>
      <c r="HG20" s="77">
        <v>1.2286999999999999E-2</v>
      </c>
      <c r="HH20" s="77">
        <v>1.3764500000000001E-2</v>
      </c>
      <c r="HI20" s="77">
        <v>7.7156300000000002E-3</v>
      </c>
      <c r="HK20" s="78">
        <f t="shared" si="52"/>
        <v>1.3025749999999999E-2</v>
      </c>
      <c r="HL20" s="79">
        <f t="shared" si="53"/>
        <v>1.044750269203125E-3</v>
      </c>
      <c r="HM20" s="80">
        <f t="shared" si="54"/>
        <v>1.125571E-2</v>
      </c>
      <c r="HN20" s="81">
        <f t="shared" si="55"/>
        <v>3.1535498041572133E-3</v>
      </c>
      <c r="HP20" s="77">
        <v>2.0548500000000001E-2</v>
      </c>
      <c r="HS20" s="80">
        <f t="shared" si="56"/>
        <v>2.0548500000000001E-2</v>
      </c>
      <c r="HV20" s="77">
        <v>8.2561000000000006E-3</v>
      </c>
      <c r="HW20" s="77">
        <v>2.40555E-2</v>
      </c>
      <c r="HY20" s="80">
        <f t="shared" si="58"/>
        <v>1.6155800000000001E-2</v>
      </c>
      <c r="HZ20" s="81">
        <f t="shared" si="59"/>
        <v>1.1171862878678735E-2</v>
      </c>
      <c r="IB20" s="77">
        <v>1.59586E-2</v>
      </c>
      <c r="IC20" s="77">
        <v>1.48346E-2</v>
      </c>
      <c r="ID20" s="77">
        <v>1.8309599999999999E-2</v>
      </c>
      <c r="IE20" s="77">
        <v>1.71095E-2</v>
      </c>
      <c r="IH20" s="78">
        <f t="shared" si="60"/>
        <v>1.6553075E-2</v>
      </c>
      <c r="II20" s="79">
        <f t="shared" si="61"/>
        <v>1.4946064930832681E-3</v>
      </c>
      <c r="IJ20" s="80">
        <f t="shared" si="62"/>
        <v>1.6553075E-2</v>
      </c>
      <c r="IK20" s="81">
        <f t="shared" si="63"/>
        <v>1.4946064930832681E-3</v>
      </c>
      <c r="IM20" s="77">
        <v>9.9022499999999996E-3</v>
      </c>
      <c r="IN20" s="77">
        <v>2.5412000000000001E-2</v>
      </c>
      <c r="IO20" s="77">
        <v>1.63634E-2</v>
      </c>
      <c r="IP20" s="77">
        <v>2.1120300000000002E-2</v>
      </c>
      <c r="IQ20" s="77">
        <v>2.6460299999999999E-2</v>
      </c>
      <c r="IR20" s="77">
        <v>2.66553E-2</v>
      </c>
      <c r="IS20" s="77">
        <v>1.21406E-2</v>
      </c>
      <c r="IT20" s="77">
        <v>2.9474400000000001E-2</v>
      </c>
      <c r="IV20" s="78">
        <f t="shared" si="64"/>
        <v>2.0985591666666664E-2</v>
      </c>
      <c r="IW20" s="79">
        <f t="shared" si="65"/>
        <v>6.7221184055635914E-3</v>
      </c>
      <c r="IX20" s="80">
        <f t="shared" si="66"/>
        <v>2.094106875E-2</v>
      </c>
      <c r="IY20" s="81">
        <f t="shared" si="67"/>
        <v>7.3310715010513131E-3</v>
      </c>
      <c r="JA20" s="77">
        <v>6.0246900000000001E-3</v>
      </c>
      <c r="JB20" s="77">
        <v>9.4935499999999999E-3</v>
      </c>
      <c r="JC20" s="77">
        <v>4.7546000000000003E-3</v>
      </c>
      <c r="JD20" s="77">
        <v>1.5697099999999999E-2</v>
      </c>
      <c r="JE20" s="77">
        <v>1.4872099999999999E-2</v>
      </c>
      <c r="JF20" s="77">
        <v>1.3335E-2</v>
      </c>
      <c r="JG20" s="77">
        <v>2.1432300000000001E-2</v>
      </c>
      <c r="JH20" s="77">
        <v>9.3887699999999994E-3</v>
      </c>
      <c r="JI20" s="77">
        <v>1.39647E-2</v>
      </c>
      <c r="JK20" s="78">
        <f t="shared" si="68"/>
        <v>1.2229905714285713E-2</v>
      </c>
      <c r="JL20" s="79">
        <f t="shared" si="69"/>
        <v>5.8705545025771301E-3</v>
      </c>
      <c r="JM20" s="80">
        <f t="shared" si="70"/>
        <v>1.2106978888888889E-2</v>
      </c>
      <c r="JN20" s="81">
        <f t="shared" si="71"/>
        <v>5.2168719713958974E-3</v>
      </c>
    </row>
    <row r="21" spans="1:276" x14ac:dyDescent="0.2">
      <c r="A21" s="84" t="s">
        <v>39</v>
      </c>
      <c r="B21" s="77">
        <v>3.8610200000000002E-3</v>
      </c>
      <c r="C21" s="77">
        <v>4.50053E-3</v>
      </c>
      <c r="D21" s="77">
        <v>3.4052700000000002E-3</v>
      </c>
      <c r="M21" s="77">
        <v>5.0004999999999997E-3</v>
      </c>
      <c r="O21" s="77">
        <v>5.2780400000000003E-3</v>
      </c>
      <c r="P21" s="77">
        <v>5.4976499999999998E-3</v>
      </c>
      <c r="Q21" s="77">
        <v>5.8208000000000001E-3</v>
      </c>
      <c r="R21" s="77">
        <v>5.8470299999999996E-3</v>
      </c>
      <c r="T21" s="77">
        <v>5.7971899999999998E-3</v>
      </c>
      <c r="U21" s="77">
        <v>2.1027200000000002E-3</v>
      </c>
      <c r="W21" s="78">
        <f t="shared" si="0"/>
        <v>5.0008922222222222E-3</v>
      </c>
      <c r="X21" s="79">
        <f t="shared" si="1"/>
        <v>8.9732579790979166E-4</v>
      </c>
      <c r="Y21" s="80">
        <f t="shared" si="2"/>
        <v>4.7110750000000003E-3</v>
      </c>
      <c r="Z21" s="81">
        <f t="shared" si="3"/>
        <v>1.2472641486001804E-3</v>
      </c>
      <c r="AB21" s="77">
        <v>1.9737399999999999E-2</v>
      </c>
      <c r="AC21" s="77">
        <v>1.16408E-2</v>
      </c>
      <c r="AD21" s="77">
        <v>1.02346E-2</v>
      </c>
      <c r="AF21" s="80">
        <f t="shared" si="4"/>
        <v>1.387093333333333E-2</v>
      </c>
      <c r="AG21" s="81">
        <f t="shared" si="5"/>
        <v>5.1289300027718655E-3</v>
      </c>
      <c r="AI21" s="77">
        <v>5.7198099999999997E-3</v>
      </c>
      <c r="AJ21" s="77">
        <v>3.7988000000000002E-3</v>
      </c>
      <c r="AK21" s="77">
        <v>5.3446199999999996E-3</v>
      </c>
      <c r="AL21" s="77">
        <v>5.7369200000000004E-3</v>
      </c>
      <c r="AM21" s="77">
        <v>1.8693E-3</v>
      </c>
      <c r="AN21" s="77">
        <v>3.4687799999999999E-3</v>
      </c>
      <c r="AO21" s="77">
        <v>4.3256700000000002E-3</v>
      </c>
      <c r="AP21" s="77">
        <v>4.1157700000000004E-3</v>
      </c>
      <c r="AQ21" s="77">
        <v>3.7609000000000002E-3</v>
      </c>
      <c r="AR21" s="77">
        <v>4.0627800000000002E-3</v>
      </c>
      <c r="AS21" s="77">
        <v>3.89602E-3</v>
      </c>
      <c r="AT21" s="77">
        <v>3.83294E-3</v>
      </c>
      <c r="AV21" s="78">
        <f t="shared" si="6"/>
        <v>4.4938900000000004E-3</v>
      </c>
      <c r="AW21" s="79">
        <f t="shared" si="7"/>
        <v>1.6690841602807211E-3</v>
      </c>
      <c r="AX21" s="80">
        <f t="shared" si="8"/>
        <v>4.1610258333333334E-3</v>
      </c>
      <c r="AY21" s="81">
        <f t="shared" si="9"/>
        <v>1.0682756675848178E-3</v>
      </c>
      <c r="BA21" s="77">
        <v>5.9712599999999999E-3</v>
      </c>
      <c r="BB21" s="77">
        <v>6.0396900000000003E-3</v>
      </c>
      <c r="BC21" s="77">
        <v>4.7201600000000002E-3</v>
      </c>
      <c r="BD21" s="77">
        <v>3.67696E-3</v>
      </c>
      <c r="BE21" s="77">
        <v>3.0791299999999998E-3</v>
      </c>
      <c r="BF21" s="77">
        <v>2.2000800000000001E-3</v>
      </c>
      <c r="BG21" s="77">
        <v>2.6628200000000002E-3</v>
      </c>
      <c r="BH21" s="77">
        <v>2.44677E-3</v>
      </c>
      <c r="BJ21" s="78">
        <f t="shared" si="10"/>
        <v>4.0500142857142858E-3</v>
      </c>
      <c r="BK21" s="79">
        <f t="shared" si="11"/>
        <v>1.5560334435765098E-3</v>
      </c>
      <c r="BL21" s="80">
        <f t="shared" si="12"/>
        <v>3.8496087500000001E-3</v>
      </c>
      <c r="BM21" s="81">
        <f t="shared" si="13"/>
        <v>1.5481109998449955E-3</v>
      </c>
      <c r="BS21" s="77">
        <v>1.8756999999999999E-3</v>
      </c>
      <c r="BT21" s="77">
        <v>1.2477600000000001E-3</v>
      </c>
      <c r="BU21" s="77">
        <v>2.01308E-3</v>
      </c>
      <c r="CB21" s="77">
        <v>1.2214900000000001E-2</v>
      </c>
      <c r="CC21" s="77">
        <v>6.8848900000000003E-3</v>
      </c>
      <c r="CD21" s="77">
        <v>1.04714E-2</v>
      </c>
      <c r="CE21" s="77">
        <v>8.1579200000000008E-3</v>
      </c>
      <c r="CF21" s="77">
        <v>7.29738E-3</v>
      </c>
      <c r="CG21" s="77">
        <v>7.1512099999999999E-3</v>
      </c>
      <c r="CH21" s="77">
        <v>8.1808899999999997E-3</v>
      </c>
      <c r="CI21" s="77">
        <v>1.05863E-2</v>
      </c>
      <c r="CK21" s="78">
        <f t="shared" si="14"/>
        <v>9.0052980000000001E-3</v>
      </c>
      <c r="CL21" s="79">
        <f t="shared" si="15"/>
        <v>2.2683784697929052E-3</v>
      </c>
      <c r="CM21" s="80">
        <f t="shared" si="16"/>
        <v>8.8681112500000013E-3</v>
      </c>
      <c r="CN21" s="81">
        <f t="shared" si="17"/>
        <v>1.9657226980748801E-3</v>
      </c>
      <c r="CP21" s="77">
        <v>1.32596E-2</v>
      </c>
      <c r="CQ21" s="77">
        <v>1.01818E-2</v>
      </c>
      <c r="CR21" s="77">
        <v>1.34311E-2</v>
      </c>
      <c r="CS21" s="77">
        <v>8.2514400000000005E-3</v>
      </c>
      <c r="CT21" s="77">
        <v>1.03114E-2</v>
      </c>
      <c r="CU21" s="77">
        <v>9.1886299999999997E-3</v>
      </c>
      <c r="CV21" s="77">
        <v>8.3255399999999993E-3</v>
      </c>
      <c r="CW21" s="77">
        <v>9.5885799999999993E-3</v>
      </c>
      <c r="CY21" s="78">
        <f t="shared" si="18"/>
        <v>1.0770661666666667E-2</v>
      </c>
      <c r="CZ21" s="79">
        <f t="shared" si="19"/>
        <v>2.1297759268844845E-3</v>
      </c>
      <c r="DA21" s="80">
        <f t="shared" si="20"/>
        <v>1.0317261249999999E-2</v>
      </c>
      <c r="DB21" s="81">
        <f t="shared" si="21"/>
        <v>2.0146282543468163E-3</v>
      </c>
      <c r="DD21" s="77">
        <v>2.2975700000000001E-3</v>
      </c>
      <c r="DE21" s="77">
        <v>2.9457799999999998E-3</v>
      </c>
      <c r="DG21" s="80">
        <f t="shared" si="22"/>
        <v>2.621675E-3</v>
      </c>
      <c r="DH21" s="81">
        <f t="shared" si="23"/>
        <v>4.5835368663293182E-4</v>
      </c>
      <c r="DJ21" s="77">
        <v>2.97014E-3</v>
      </c>
      <c r="DL21" s="77">
        <v>3.37937E-3</v>
      </c>
      <c r="DM21" s="77">
        <v>2.8222199999999999E-3</v>
      </c>
      <c r="DO21" s="78">
        <f t="shared" si="24"/>
        <v>3.174755E-3</v>
      </c>
      <c r="DP21" s="79">
        <f t="shared" si="25"/>
        <v>2.8936930806497087E-4</v>
      </c>
      <c r="DQ21" s="80">
        <f t="shared" si="26"/>
        <v>3.057243333333333E-3</v>
      </c>
      <c r="DR21" s="81">
        <f t="shared" si="27"/>
        <v>2.8860747328046335E-4</v>
      </c>
      <c r="DZ21" s="77">
        <v>1.1720599999999999E-2</v>
      </c>
      <c r="EA21" s="77">
        <v>7.0633500000000004E-3</v>
      </c>
      <c r="EC21" s="80">
        <f t="shared" si="30"/>
        <v>9.3919750000000003E-3</v>
      </c>
      <c r="ED21" s="81">
        <f t="shared" si="31"/>
        <v>3.2931730566810482E-3</v>
      </c>
      <c r="EF21" s="77">
        <v>1.36274E-2</v>
      </c>
      <c r="EG21" s="77">
        <v>2.16171E-2</v>
      </c>
      <c r="EH21" s="77">
        <v>1.1204799999999999E-2</v>
      </c>
      <c r="EJ21" s="78">
        <f t="shared" si="32"/>
        <v>1.7622249999999999E-2</v>
      </c>
      <c r="EK21" s="79">
        <f t="shared" si="33"/>
        <v>5.6495710496461717E-3</v>
      </c>
      <c r="EL21" s="80">
        <f t="shared" si="34"/>
        <v>1.54831E-2</v>
      </c>
      <c r="EM21" s="81">
        <f t="shared" si="35"/>
        <v>5.4485516139612744E-3</v>
      </c>
      <c r="EO21" s="77">
        <v>2.2623299999999999E-2</v>
      </c>
      <c r="EP21" s="77">
        <v>1.08839E-2</v>
      </c>
      <c r="EQ21" s="77">
        <v>1.6734200000000001E-2</v>
      </c>
      <c r="ES21" s="78">
        <f t="shared" si="36"/>
        <v>1.67536E-2</v>
      </c>
      <c r="ET21" s="79">
        <f t="shared" si="37"/>
        <v>8.30100934706135E-3</v>
      </c>
      <c r="EU21" s="80">
        <f t="shared" si="38"/>
        <v>1.6747133333333334E-2</v>
      </c>
      <c r="EV21" s="81">
        <f t="shared" si="39"/>
        <v>5.8697106865102993E-3</v>
      </c>
      <c r="EZ21" s="77">
        <v>8.4588400000000005E-3</v>
      </c>
      <c r="FA21" s="77">
        <v>7.8305000000000007E-3</v>
      </c>
      <c r="FB21" s="77">
        <v>6.1767799999999998E-3</v>
      </c>
      <c r="FC21" s="77">
        <v>5.5858699999999997E-3</v>
      </c>
      <c r="FD21" s="77">
        <v>9.3000700000000006E-3</v>
      </c>
      <c r="FE21" s="77">
        <v>6.6344000000000004E-3</v>
      </c>
      <c r="FF21" s="77">
        <v>5.7696400000000004E-3</v>
      </c>
      <c r="FG21" s="77">
        <v>6.6975000000000003E-3</v>
      </c>
      <c r="FH21" s="77">
        <v>4.6871600000000001E-3</v>
      </c>
      <c r="FI21" s="77">
        <v>7.8621999999999997E-3</v>
      </c>
      <c r="FJ21" s="77">
        <v>4.8287099999999999E-3</v>
      </c>
      <c r="FK21" s="77">
        <v>5.1581400000000003E-3</v>
      </c>
      <c r="FL21" s="77">
        <v>4.3118499999999999E-3</v>
      </c>
      <c r="FM21" s="77">
        <v>4.1606000000000004E-3</v>
      </c>
      <c r="FN21" s="77">
        <v>6.2017399999999999E-3</v>
      </c>
      <c r="FP21" s="78">
        <f t="shared" si="40"/>
        <v>6.7119700000000003E-3</v>
      </c>
      <c r="FQ21" s="79">
        <f t="shared" si="41"/>
        <v>1.4973049270339026E-3</v>
      </c>
      <c r="FR21" s="80">
        <f t="shared" si="42"/>
        <v>6.2442666666666672E-3</v>
      </c>
      <c r="FS21" s="81">
        <f t="shared" si="43"/>
        <v>1.5602841210619607E-3</v>
      </c>
      <c r="FU21" s="77">
        <v>5.97475E-3</v>
      </c>
      <c r="FW21" s="77">
        <v>5.9737899999999997E-3</v>
      </c>
      <c r="FX21" s="77">
        <v>5.4015799999999996E-3</v>
      </c>
      <c r="FY21" s="77">
        <v>6.2807200000000001E-3</v>
      </c>
      <c r="FZ21" s="77">
        <v>6.5492299999999996E-3</v>
      </c>
      <c r="GA21" s="77">
        <v>6.3789099999999998E-3</v>
      </c>
      <c r="GB21" s="77">
        <v>6.43656E-3</v>
      </c>
      <c r="GC21" s="77">
        <v>7.8335899999999997E-3</v>
      </c>
      <c r="GD21" s="77">
        <v>4.2377300000000003E-3</v>
      </c>
      <c r="GE21" s="77">
        <v>5.9239899999999996E-3</v>
      </c>
      <c r="GF21" s="77">
        <v>4.03565E-3</v>
      </c>
      <c r="GG21" s="77">
        <v>6.3926900000000004E-3</v>
      </c>
      <c r="GI21" s="78">
        <f t="shared" si="44"/>
        <v>6.4077685714285714E-3</v>
      </c>
      <c r="GJ21" s="79">
        <f t="shared" si="45"/>
        <v>7.3841429503652338E-4</v>
      </c>
      <c r="GK21" s="80">
        <f t="shared" si="46"/>
        <v>5.9494945454545457E-3</v>
      </c>
      <c r="GL21" s="81">
        <f t="shared" si="47"/>
        <v>1.0738552557431904E-3</v>
      </c>
      <c r="GN21" s="77">
        <v>6.5928100000000002E-3</v>
      </c>
      <c r="GO21" s="77">
        <v>6.23443E-3</v>
      </c>
      <c r="GP21" s="77">
        <v>7.2830799999999999E-3</v>
      </c>
      <c r="GQ21" s="77">
        <v>6.2261E-3</v>
      </c>
      <c r="GR21" s="77">
        <v>5.1245199999999996E-3</v>
      </c>
      <c r="GS21" s="77">
        <v>4.8850200000000003E-3</v>
      </c>
      <c r="GT21" s="77">
        <v>5.3548099999999998E-3</v>
      </c>
      <c r="GU21" s="77">
        <v>4.8845800000000003E-3</v>
      </c>
      <c r="GV21" s="77">
        <v>5.7995099999999999E-3</v>
      </c>
      <c r="GW21" s="77">
        <v>6.8089300000000004E-3</v>
      </c>
      <c r="GX21" s="77">
        <v>6.9299899999999996E-3</v>
      </c>
      <c r="GY21" s="77">
        <v>7.48579E-3</v>
      </c>
      <c r="GZ21" s="77">
        <v>6.2755199999999997E-3</v>
      </c>
      <c r="HB21" s="78">
        <f t="shared" si="48"/>
        <v>6.1341308333333336E-3</v>
      </c>
      <c r="HC21" s="79">
        <f t="shared" si="49"/>
        <v>9.2072098747230128E-4</v>
      </c>
      <c r="HD21" s="80">
        <f t="shared" si="50"/>
        <v>6.1450069230769228E-3</v>
      </c>
      <c r="HE21" s="81">
        <f t="shared" si="51"/>
        <v>8.8239501923632652E-4</v>
      </c>
      <c r="HG21" s="77">
        <v>7.2489900000000003E-3</v>
      </c>
      <c r="HH21" s="77">
        <v>6.2562299999999998E-3</v>
      </c>
      <c r="HI21" s="77">
        <v>5.7497299999999998E-3</v>
      </c>
      <c r="HK21" s="78">
        <f t="shared" si="52"/>
        <v>6.75261E-3</v>
      </c>
      <c r="HL21" s="79">
        <f t="shared" si="53"/>
        <v>7.0198732809075731E-4</v>
      </c>
      <c r="HM21" s="80">
        <f t="shared" si="54"/>
        <v>6.4183166666666666E-3</v>
      </c>
      <c r="HN21" s="81">
        <f t="shared" si="55"/>
        <v>7.6265929649702274E-4</v>
      </c>
      <c r="HP21" s="77">
        <v>4.9778899999999996E-3</v>
      </c>
      <c r="HS21" s="80">
        <f t="shared" si="56"/>
        <v>4.9778899999999996E-3</v>
      </c>
      <c r="HV21" s="77">
        <v>2.8090799999999998E-3</v>
      </c>
      <c r="HW21" s="77">
        <v>3.19547E-4</v>
      </c>
      <c r="HY21" s="80">
        <f t="shared" si="58"/>
        <v>1.5643134999999999E-3</v>
      </c>
      <c r="HZ21" s="81">
        <f t="shared" si="59"/>
        <v>1.7603656662876889E-3</v>
      </c>
      <c r="IB21" s="77">
        <v>2.3530700000000001E-3</v>
      </c>
      <c r="IC21" s="77">
        <v>2.85134E-3</v>
      </c>
      <c r="ID21" s="77">
        <v>2.62123E-3</v>
      </c>
      <c r="IE21" s="77">
        <v>2.7756299999999999E-3</v>
      </c>
      <c r="IF21" s="77">
        <v>2.9742800000000002E-3</v>
      </c>
      <c r="IH21" s="78">
        <f t="shared" si="60"/>
        <v>2.6503174999999999E-3</v>
      </c>
      <c r="II21" s="79">
        <f t="shared" si="61"/>
        <v>2.2008742738208976E-4</v>
      </c>
      <c r="IJ21" s="80">
        <f t="shared" si="62"/>
        <v>2.7151099999999997E-3</v>
      </c>
      <c r="IK21" s="81">
        <f t="shared" si="63"/>
        <v>2.3941427912720661E-4</v>
      </c>
      <c r="IM21" s="77">
        <v>2.69952E-3</v>
      </c>
      <c r="IN21" s="77">
        <v>2.4635899999999999E-3</v>
      </c>
      <c r="IO21" s="77">
        <v>3.1476999999999998E-3</v>
      </c>
      <c r="IQ21" s="77">
        <v>1.75669E-3</v>
      </c>
      <c r="IR21" s="77">
        <v>3.9091200000000003E-3</v>
      </c>
      <c r="IS21" s="77">
        <v>2.7427599999999999E-3</v>
      </c>
      <c r="IT21" s="77">
        <v>5.2781299999999998E-3</v>
      </c>
      <c r="IV21" s="78">
        <f t="shared" si="64"/>
        <v>2.7953240000000001E-3</v>
      </c>
      <c r="IW21" s="79">
        <f t="shared" si="65"/>
        <v>8.0042126629044537E-4</v>
      </c>
      <c r="IX21" s="80">
        <f t="shared" si="66"/>
        <v>3.1425014285714281E-3</v>
      </c>
      <c r="IY21" s="81">
        <f t="shared" si="67"/>
        <v>1.14644815651688E-3</v>
      </c>
      <c r="JA21" s="77">
        <v>2.3469300000000001E-3</v>
      </c>
      <c r="JD21" s="77">
        <v>3.22457E-3</v>
      </c>
      <c r="JE21" s="77">
        <v>3.65489E-3</v>
      </c>
      <c r="JF21" s="77">
        <v>2.6989700000000002E-3</v>
      </c>
      <c r="JG21" s="77">
        <v>3.6862800000000001E-3</v>
      </c>
      <c r="JH21" s="77">
        <v>2.42055E-3</v>
      </c>
      <c r="JI21" s="77">
        <v>3.4282800000000001E-3</v>
      </c>
      <c r="JK21" s="78">
        <f t="shared" si="68"/>
        <v>3.1223280000000002E-3</v>
      </c>
      <c r="JL21" s="79">
        <f t="shared" si="69"/>
        <v>5.9004059675585026E-4</v>
      </c>
      <c r="JM21" s="80">
        <f t="shared" si="70"/>
        <v>3.0657814285714284E-3</v>
      </c>
      <c r="JN21" s="81">
        <f t="shared" si="71"/>
        <v>5.7100904950297033E-4</v>
      </c>
    </row>
    <row r="22" spans="1:276" s="86" customFormat="1" ht="14.25" x14ac:dyDescent="0.2">
      <c r="A22" s="84" t="s">
        <v>289</v>
      </c>
      <c r="B22" s="86">
        <v>1.3580800000000001E-2</v>
      </c>
      <c r="C22" s="86">
        <v>1.4774000000000001E-2</v>
      </c>
      <c r="D22" s="86">
        <v>1.74985E-2</v>
      </c>
      <c r="E22" s="86">
        <v>5.5520099999999996E-3</v>
      </c>
      <c r="I22" s="86">
        <v>5.8702299999999997E-3</v>
      </c>
      <c r="K22" s="86">
        <v>6.1770999999999996E-3</v>
      </c>
      <c r="L22" s="86">
        <v>5.2662300000000002E-3</v>
      </c>
      <c r="M22" s="86">
        <v>1.1656400000000001E-2</v>
      </c>
      <c r="N22" s="86">
        <v>2.5767200000000001E-2</v>
      </c>
      <c r="O22" s="86">
        <v>2.5317099999999999E-2</v>
      </c>
      <c r="P22" s="86">
        <v>1.69722E-2</v>
      </c>
      <c r="Q22" s="86">
        <v>1.2430200000000001E-2</v>
      </c>
      <c r="R22" s="86">
        <v>7.5053899999999998E-3</v>
      </c>
      <c r="S22" s="86">
        <v>1.5881300000000001E-2</v>
      </c>
      <c r="T22" s="86">
        <v>6.3415199999999998E-3</v>
      </c>
      <c r="U22" s="86">
        <v>3.9520500000000004E-3</v>
      </c>
      <c r="W22" s="87">
        <f t="shared" si="0"/>
        <v>1.2706011999999999E-2</v>
      </c>
      <c r="X22" s="88">
        <f t="shared" si="1"/>
        <v>6.8166940541283319E-3</v>
      </c>
      <c r="Y22" s="89">
        <f>AVERAGE(B22:T22)</f>
        <v>1.2706011999999999E-2</v>
      </c>
      <c r="Z22" s="90">
        <f>STDEV(B22:T22)</f>
        <v>6.8166940541283319E-3</v>
      </c>
      <c r="AB22" s="86">
        <v>8.0307400000000001E-2</v>
      </c>
      <c r="AC22" s="86">
        <v>1.1752200000000001E-2</v>
      </c>
      <c r="AD22" s="86">
        <v>7.4295400000000001E-3</v>
      </c>
      <c r="AF22" s="89">
        <f t="shared" si="4"/>
        <v>3.3163046666666668E-2</v>
      </c>
      <c r="AG22" s="90">
        <f t="shared" si="5"/>
        <v>4.0885374961990184E-2</v>
      </c>
      <c r="AI22" s="86">
        <v>1.4825400000000001E-2</v>
      </c>
      <c r="AJ22" s="86">
        <v>9.2451500000000006E-3</v>
      </c>
      <c r="AK22" s="86">
        <v>2.45422E-2</v>
      </c>
      <c r="AL22" s="86">
        <v>1.3719E-2</v>
      </c>
      <c r="AM22" s="86">
        <v>1.02539E-2</v>
      </c>
      <c r="AN22" s="86">
        <v>1.01224E-2</v>
      </c>
      <c r="AO22" s="86">
        <v>1.4172499999999999E-2</v>
      </c>
      <c r="AP22" s="86">
        <v>7.6330299999999998E-3</v>
      </c>
      <c r="AQ22" s="86">
        <v>1.1927500000000001E-2</v>
      </c>
      <c r="AR22" s="86">
        <v>1.2166099999999999E-2</v>
      </c>
      <c r="AS22" s="86">
        <v>1.0528900000000001E-2</v>
      </c>
      <c r="AT22" s="86">
        <v>1.09753E-2</v>
      </c>
      <c r="AV22" s="87">
        <f t="shared" ref="AV22:AV27" si="72">AVERAGE(AI22:AM22)</f>
        <v>1.451713E-2</v>
      </c>
      <c r="AW22" s="88">
        <f t="shared" ref="AW22:AW27" si="73">STDEV(AI22:AM22)</f>
        <v>6.0663616267908052E-3</v>
      </c>
      <c r="AX22" s="89">
        <f>AVERAGE(AI22:AM22)</f>
        <v>1.451713E-2</v>
      </c>
      <c r="AY22" s="90">
        <f>STDEV(AI22:AM22)</f>
        <v>6.0663616267908052E-3</v>
      </c>
      <c r="BA22" s="86">
        <v>9.6481699999999993E-3</v>
      </c>
      <c r="BB22" s="86">
        <v>1.19107E-2</v>
      </c>
      <c r="BC22" s="86">
        <v>6.4731299999999997E-3</v>
      </c>
      <c r="BD22" s="86">
        <v>8.0548200000000007E-3</v>
      </c>
      <c r="BE22" s="86">
        <v>1.14707E-2</v>
      </c>
      <c r="BF22" s="86">
        <v>3.4445399999999998E-3</v>
      </c>
      <c r="BG22" s="86">
        <v>1.2624E-2</v>
      </c>
      <c r="BH22" s="86">
        <v>6.9394900000000004E-3</v>
      </c>
      <c r="BJ22" s="87">
        <f t="shared" ref="BJ22:BJ27" si="74">AVERAGE(BA22:BG22)</f>
        <v>9.0894371428571451E-3</v>
      </c>
      <c r="BK22" s="88">
        <f t="shared" ref="BK22:BK27" si="75">STDEV(BA22:BG22)</f>
        <v>3.3220378623204242E-3</v>
      </c>
      <c r="BL22" s="89">
        <f>AVERAGE(BA22:BG22)</f>
        <v>9.0894371428571451E-3</v>
      </c>
      <c r="BM22" s="90">
        <f>STDEV(BA22:BG22)</f>
        <v>3.3220378623204242E-3</v>
      </c>
      <c r="BO22" s="86">
        <v>7.4006300000000001E-3</v>
      </c>
      <c r="BP22" s="86">
        <v>1.1984E-2</v>
      </c>
      <c r="BQ22" s="86">
        <v>2.0456300000000001E-3</v>
      </c>
      <c r="BR22" s="86">
        <v>1.8490699999999999E-2</v>
      </c>
      <c r="BU22" s="86">
        <v>6.4360500000000001E-2</v>
      </c>
      <c r="BV22" s="86">
        <v>5.0989699999999999E-2</v>
      </c>
      <c r="BW22" s="86">
        <v>8.5628899999999994E-2</v>
      </c>
      <c r="BY22" s="86">
        <v>3.6292500000000001E-3</v>
      </c>
      <c r="BZ22" s="86">
        <v>2.19651E-3</v>
      </c>
      <c r="CB22" s="86">
        <v>3.8866500000000002E-3</v>
      </c>
      <c r="CC22" s="86">
        <v>1.61063E-2</v>
      </c>
      <c r="CD22" s="86">
        <v>2.9110500000000001E-3</v>
      </c>
      <c r="CE22" s="86">
        <v>2.60735E-3</v>
      </c>
      <c r="CF22" s="86">
        <v>6.5464800000000004E-3</v>
      </c>
      <c r="CG22" s="86">
        <v>1.5906399999999999E-3</v>
      </c>
      <c r="CH22" s="86">
        <v>1.08245E-3</v>
      </c>
      <c r="CI22" s="86">
        <v>8.1170600000000004E-4</v>
      </c>
      <c r="CK22" s="87">
        <f t="shared" ref="CK22:CK27" si="76">AVERAGE(CB22:CF22)</f>
        <v>6.4115660000000005E-3</v>
      </c>
      <c r="CL22" s="88">
        <f t="shared" ref="CL22:CL27" si="77">STDEV(CB22:CF22)</f>
        <v>5.637085717951254E-3</v>
      </c>
      <c r="CM22" s="89">
        <f>AVERAGE(CB22:CF22)</f>
        <v>6.4115660000000005E-3</v>
      </c>
      <c r="CN22" s="90">
        <f>STDEV(CB22:CF22)</f>
        <v>5.637085717951254E-3</v>
      </c>
      <c r="CP22" s="86">
        <v>2.4347899999999999E-2</v>
      </c>
      <c r="CQ22" s="86">
        <v>7.8379499999999998E-3</v>
      </c>
      <c r="CR22" s="86">
        <v>7.5208699999999998E-3</v>
      </c>
      <c r="CS22" s="86">
        <v>1.86027E-2</v>
      </c>
      <c r="CT22" s="86">
        <v>3.1757399999999998E-2</v>
      </c>
      <c r="CU22" s="86">
        <v>1.4280299999999999E-2</v>
      </c>
      <c r="CV22" s="86">
        <v>2.14834E-2</v>
      </c>
      <c r="CW22" s="86">
        <v>4.6042199999999998E-2</v>
      </c>
      <c r="CY22" s="87">
        <f t="shared" ref="CY22:CY27" si="78">AVERAGE(CP22:CU22)</f>
        <v>1.7391186666666666E-2</v>
      </c>
      <c r="CZ22" s="88">
        <f t="shared" ref="CZ22:CZ27" si="79">STDEV(CP22:CU22)</f>
        <v>9.5353742271641687E-3</v>
      </c>
      <c r="DA22" s="89">
        <f>AVERAGE(CP22:CU22)</f>
        <v>1.7391186666666666E-2</v>
      </c>
      <c r="DB22" s="90">
        <f>STDEV(CP22:CU22)</f>
        <v>9.5353742271641687E-3</v>
      </c>
      <c r="DD22" s="86">
        <v>2.58471E-3</v>
      </c>
      <c r="DE22" s="86">
        <v>4.5858699999999997E-3</v>
      </c>
      <c r="DG22" s="89">
        <f t="shared" si="22"/>
        <v>3.5852899999999997E-3</v>
      </c>
      <c r="DH22" s="90">
        <f t="shared" si="23"/>
        <v>1.4150338062392711E-3</v>
      </c>
      <c r="DJ22" s="86">
        <v>6.4864600000000003E-3</v>
      </c>
      <c r="DK22" s="86">
        <v>1.14235E-2</v>
      </c>
      <c r="DL22" s="86">
        <v>7.9126800000000001E-3</v>
      </c>
      <c r="DM22" s="86">
        <v>1.22436E-2</v>
      </c>
      <c r="DO22" s="87">
        <f t="shared" ref="DO22:DO26" si="80">AVERAGE(DJ22:DL22)</f>
        <v>8.607546666666667E-3</v>
      </c>
      <c r="DP22" s="88">
        <f t="shared" ref="DP22:DP26" si="81">STDEV(DJ22:DL22)</f>
        <v>2.5408110425085392E-3</v>
      </c>
      <c r="DQ22" s="89">
        <f>AVERAGE(DJ22:DL22)</f>
        <v>8.607546666666667E-3</v>
      </c>
      <c r="DR22" s="90">
        <f>STDEV(DJ22:DL22)</f>
        <v>2.5408110425085392E-3</v>
      </c>
      <c r="DT22" s="86">
        <v>3.1495899999999999E-3</v>
      </c>
      <c r="DU22" s="86">
        <v>6.9397900000000004E-3</v>
      </c>
      <c r="DW22" s="89">
        <f t="shared" si="28"/>
        <v>5.0446900000000001E-3</v>
      </c>
      <c r="DX22" s="90">
        <f t="shared" si="29"/>
        <v>2.6800761220532529E-3</v>
      </c>
      <c r="DZ22" s="86">
        <v>6.8761999999999998E-3</v>
      </c>
      <c r="EA22" s="86">
        <v>2.0720000000000001E-3</v>
      </c>
      <c r="EC22" s="89">
        <f t="shared" si="30"/>
        <v>4.4741E-3</v>
      </c>
      <c r="ED22" s="90">
        <f t="shared" si="31"/>
        <v>3.3970823981764107E-3</v>
      </c>
      <c r="EF22" s="86">
        <v>7.7090500000000003E-3</v>
      </c>
      <c r="EG22" s="86">
        <v>2.9268599999999999E-2</v>
      </c>
      <c r="EH22" s="86">
        <v>4.22624E-3</v>
      </c>
      <c r="EJ22" s="87">
        <f t="shared" ref="EJ22:EJ26" si="82">AVERAGE(EF22:EG22)</f>
        <v>1.8488825E-2</v>
      </c>
      <c r="EK22" s="88">
        <f t="shared" ref="EK22:EK26" si="83">STDEV(EF22:EG22)</f>
        <v>1.5244904004330427E-2</v>
      </c>
      <c r="EL22" s="89">
        <f>AVERAGE(EF22:EG22)</f>
        <v>1.8488825E-2</v>
      </c>
      <c r="EM22" s="90">
        <f>STDEV(EF22:EG22)</f>
        <v>1.5244904004330427E-2</v>
      </c>
      <c r="EO22" s="86">
        <v>1.8946299999999999E-2</v>
      </c>
      <c r="EP22" s="86">
        <v>3.2475199999999998E-3</v>
      </c>
      <c r="EQ22" s="86">
        <v>1.1429999999999999E-2</v>
      </c>
      <c r="ES22" s="87">
        <f t="shared" ref="ES22:ES26" si="84">AVERAGE(EO22:EP22)</f>
        <v>1.109691E-2</v>
      </c>
      <c r="ET22" s="88">
        <f t="shared" ref="ET22:ET26" si="85">STDEV(EO22:EP22)</f>
        <v>1.1100713794355749E-2</v>
      </c>
      <c r="EU22" s="89">
        <f>AVERAGE(EO22:EP22)</f>
        <v>1.109691E-2</v>
      </c>
      <c r="EV22" s="90">
        <f>STDEV(EO22:EP22)</f>
        <v>1.1100713794355749E-2</v>
      </c>
      <c r="EZ22" s="86">
        <v>2.1157800000000001E-2</v>
      </c>
      <c r="FA22" s="86">
        <v>3.09479E-2</v>
      </c>
      <c r="FB22" s="86">
        <v>2.6155500000000002E-2</v>
      </c>
      <c r="FC22" s="86">
        <v>1.3909599999999999E-2</v>
      </c>
      <c r="FD22" s="86">
        <v>4.0818800000000002E-2</v>
      </c>
      <c r="FE22" s="86">
        <v>2.4300700000000001E-2</v>
      </c>
      <c r="FF22" s="86">
        <v>1.96233E-2</v>
      </c>
      <c r="FG22" s="86">
        <v>1.9494600000000001E-2</v>
      </c>
      <c r="FH22" s="86">
        <v>1.1545400000000001E-2</v>
      </c>
      <c r="FI22" s="86">
        <v>8.7547700000000003E-3</v>
      </c>
      <c r="FJ22" s="86">
        <v>2.6121399999999999E-2</v>
      </c>
      <c r="FK22" s="86">
        <v>1.32537E-2</v>
      </c>
      <c r="FL22" s="86">
        <v>1.34495E-2</v>
      </c>
      <c r="FM22" s="86">
        <v>5.8624899999999997E-3</v>
      </c>
      <c r="FN22" s="86">
        <v>1.48795E-2</v>
      </c>
      <c r="FP22" s="87">
        <f t="shared" ref="FP22:FP27" si="86">AVERAGE(EZ22:FJ22)</f>
        <v>2.2075433636363637E-2</v>
      </c>
      <c r="FQ22" s="88">
        <f t="shared" ref="FQ22:FQ27" si="87">STDEV(EZ22:FJ22)</f>
        <v>9.1461537158767162E-3</v>
      </c>
      <c r="FR22" s="89">
        <f>AVERAGE(EZ22:FJ22)</f>
        <v>2.2075433636363637E-2</v>
      </c>
      <c r="FS22" s="90">
        <f>STDEV(EZ22:FJ22)</f>
        <v>9.1461537158767162E-3</v>
      </c>
      <c r="FU22" s="86">
        <v>5.0670899999999998E-2</v>
      </c>
      <c r="FW22" s="86">
        <v>2.79733E-2</v>
      </c>
      <c r="FX22" s="86">
        <v>5.8501999999999998E-3</v>
      </c>
      <c r="FY22" s="86">
        <v>2.45066E-2</v>
      </c>
      <c r="FZ22" s="86">
        <v>8.2492499999999996E-3</v>
      </c>
      <c r="GA22" s="86">
        <v>9.8653200000000003E-3</v>
      </c>
      <c r="GB22" s="86">
        <v>8.7259099999999999E-3</v>
      </c>
      <c r="GC22" s="86">
        <v>6.9314700000000003E-3</v>
      </c>
      <c r="GD22" s="86">
        <v>8.8989099999999995E-3</v>
      </c>
      <c r="GE22" s="86">
        <v>1.70259E-2</v>
      </c>
      <c r="GF22" s="86">
        <v>4.7015800000000003E-3</v>
      </c>
      <c r="GG22" s="86">
        <v>1.73466E-2</v>
      </c>
      <c r="GI22" s="87">
        <f t="shared" ref="GI22:GI27" si="88">AVERAGE(FW22:GC22)</f>
        <v>1.3157435714285712E-2</v>
      </c>
      <c r="GJ22" s="88">
        <f t="shared" ref="GJ22:GJ27" si="89">STDEV(FW22:GC22)</f>
        <v>9.0833037346457011E-3</v>
      </c>
      <c r="GK22" s="89">
        <f>AVERAGE(FW22:GC22)</f>
        <v>1.3157435714285712E-2</v>
      </c>
      <c r="GL22" s="90">
        <f>STDEV(FW22:GC22)</f>
        <v>9.0833037346457011E-3</v>
      </c>
      <c r="GN22" s="86">
        <v>1.16051E-2</v>
      </c>
      <c r="GO22" s="86">
        <v>2.7704299999999999E-3</v>
      </c>
      <c r="GP22" s="86">
        <v>8.3261099999999994E-3</v>
      </c>
      <c r="GQ22" s="86">
        <v>2.3603500000000002E-3</v>
      </c>
      <c r="GR22" s="86">
        <v>6.7334300000000003E-3</v>
      </c>
      <c r="GS22" s="86">
        <v>2.8935100000000002E-3</v>
      </c>
      <c r="GT22" s="86">
        <v>2.6768E-3</v>
      </c>
      <c r="GU22" s="86">
        <v>5.3529600000000004E-3</v>
      </c>
      <c r="GV22" s="86">
        <v>3.4992700000000001E-3</v>
      </c>
      <c r="GW22" s="86">
        <v>3.8857499999999999E-3</v>
      </c>
      <c r="GY22" s="86">
        <v>7.2016500000000004E-3</v>
      </c>
      <c r="GZ22" s="86">
        <v>4.4371899999999997E-3</v>
      </c>
      <c r="HB22" s="87">
        <f t="shared" ref="HB22:HB27" si="90">AVERAGE(GN22:GY22)</f>
        <v>5.2095781818181815E-3</v>
      </c>
      <c r="HC22" s="88">
        <f t="shared" ref="HC22:HC27" si="91">STDEV(GN22:GY22)</f>
        <v>2.9572091589328553E-3</v>
      </c>
      <c r="HD22" s="89">
        <f>AVERAGE(GN22:GY22)</f>
        <v>5.2095781818181815E-3</v>
      </c>
      <c r="HE22" s="90">
        <f>STDEV(GN22:GY22)</f>
        <v>2.9572091589328553E-3</v>
      </c>
      <c r="HG22" s="86">
        <v>4.8868000000000002E-2</v>
      </c>
      <c r="HH22" s="86">
        <v>3.1448499999999997E-2</v>
      </c>
      <c r="HI22" s="86">
        <v>1.1652900000000001E-2</v>
      </c>
      <c r="HK22" s="87">
        <f t="shared" ref="HK22:HK27" si="92">AVERAGE(HG22:HH22)</f>
        <v>4.015825E-2</v>
      </c>
      <c r="HL22" s="88">
        <f t="shared" ref="HL22:HL27" si="93">STDEV(HG22:HH22)</f>
        <v>1.2317446574879076E-2</v>
      </c>
      <c r="HM22" s="89">
        <f>AVERAGE(HG22:HH22)</f>
        <v>4.015825E-2</v>
      </c>
      <c r="HN22" s="90">
        <f>STDEV(HG22:HH22)</f>
        <v>1.2317446574879076E-2</v>
      </c>
      <c r="HP22" s="86">
        <v>7.7601600000000003E-3</v>
      </c>
      <c r="HS22" s="89">
        <f t="shared" si="56"/>
        <v>7.7601600000000003E-3</v>
      </c>
      <c r="HT22" s="90"/>
      <c r="HY22" s="89"/>
      <c r="HZ22" s="90"/>
      <c r="IB22" s="86">
        <v>9.5963300000000001E-3</v>
      </c>
      <c r="IC22" s="86">
        <v>4.1103700000000003E-3</v>
      </c>
      <c r="ID22" s="86">
        <v>1.0974100000000001E-2</v>
      </c>
      <c r="IE22" s="86">
        <v>6.1393699999999999E-3</v>
      </c>
      <c r="IF22" s="86">
        <v>9.8306499999999998E-3</v>
      </c>
      <c r="IH22" s="87">
        <f t="shared" ref="IH22:IH27" si="94">AVERAGE(IB22:IE22)</f>
        <v>7.7050425000000002E-3</v>
      </c>
      <c r="II22" s="88">
        <f t="shared" ref="II22:II27" si="95">STDEV(IB22:IE22)</f>
        <v>3.143072069672972E-3</v>
      </c>
      <c r="IJ22" s="89">
        <f>AVERAGE(IB22:IE22)</f>
        <v>7.7050425000000002E-3</v>
      </c>
      <c r="IK22" s="90">
        <f>STDEV(IB22:IE22)</f>
        <v>3.143072069672972E-3</v>
      </c>
      <c r="IM22" s="86">
        <v>2.1012099999999999E-2</v>
      </c>
      <c r="IN22" s="86">
        <v>3.7310099999999999E-2</v>
      </c>
      <c r="IO22" s="86">
        <v>3.4465900000000001E-2</v>
      </c>
      <c r="IP22" s="86">
        <v>2.3483299999999999E-2</v>
      </c>
      <c r="IQ22" s="86">
        <v>1.24052E-2</v>
      </c>
      <c r="IR22" s="86">
        <v>2.22936E-2</v>
      </c>
      <c r="IS22" s="86">
        <v>2.1156000000000001E-2</v>
      </c>
      <c r="IT22" s="86">
        <v>1.65807E-2</v>
      </c>
      <c r="IV22" s="87">
        <f t="shared" ref="IV22:IV27" si="96">AVERAGE(IM22:IR22)</f>
        <v>2.5161699999999999E-2</v>
      </c>
      <c r="IW22" s="88">
        <f t="shared" ref="IW22:IW27" si="97">STDEV(IM22:IR22)</f>
        <v>9.2210873196169208E-3</v>
      </c>
      <c r="IX22" s="89">
        <f>AVERAGE(IM22:IR22)</f>
        <v>2.5161699999999999E-2</v>
      </c>
      <c r="IY22" s="90">
        <f>STDEV(IM22:IR22)</f>
        <v>9.2210873196169208E-3</v>
      </c>
      <c r="JA22" s="86">
        <v>4.4825300000000002E-3</v>
      </c>
      <c r="JB22" s="86">
        <v>3.9357400000000001E-3</v>
      </c>
      <c r="JC22" s="86">
        <v>3.6916599999999998E-3</v>
      </c>
      <c r="JD22" s="86">
        <v>2.9511799999999999E-3</v>
      </c>
      <c r="JE22" s="86">
        <v>5.8718900000000003E-3</v>
      </c>
      <c r="JF22" s="86">
        <v>5.5189200000000001E-3</v>
      </c>
      <c r="JG22" s="86">
        <v>8.9277799999999997E-3</v>
      </c>
      <c r="JH22" s="86">
        <v>4.1618499999999999E-3</v>
      </c>
      <c r="JI22" s="86">
        <v>1.1981800000000001E-2</v>
      </c>
      <c r="JK22" s="87">
        <f t="shared" ref="JK22:JK27" si="98">AVERAGE(JA22:JG22)</f>
        <v>5.0542428571428571E-3</v>
      </c>
      <c r="JL22" s="88">
        <f t="shared" ref="JL22:JL27" si="99">STDEV(JA22:JG22)</f>
        <v>1.9893956934432314E-3</v>
      </c>
      <c r="JM22" s="89">
        <f>AVERAGE(JA22:JG22)</f>
        <v>5.0542428571428571E-3</v>
      </c>
      <c r="JN22" s="90">
        <f>STDEV(JA22:JG22)</f>
        <v>1.9893956934432314E-3</v>
      </c>
      <c r="JP22" s="82"/>
    </row>
    <row r="23" spans="1:276" s="86" customFormat="1" x14ac:dyDescent="0.2">
      <c r="A23" s="84" t="s">
        <v>44</v>
      </c>
      <c r="B23" s="86">
        <v>1.5898799999999999E-3</v>
      </c>
      <c r="C23" s="86">
        <v>2.3635000000000001E-3</v>
      </c>
      <c r="D23" s="86">
        <v>2.1621700000000002E-3</v>
      </c>
      <c r="E23" s="86">
        <v>2.04222E-3</v>
      </c>
      <c r="F23" s="86">
        <v>1.6971E-3</v>
      </c>
      <c r="G23" s="86">
        <v>1.79824E-3</v>
      </c>
      <c r="H23" s="86">
        <v>1.1612E-3</v>
      </c>
      <c r="I23" s="86">
        <v>7.5258400000000004E-4</v>
      </c>
      <c r="J23" s="86">
        <v>8.4385600000000003E-4</v>
      </c>
      <c r="K23" s="86">
        <v>9.9419500000000002E-4</v>
      </c>
      <c r="L23" s="86">
        <v>1.8403099999999999E-3</v>
      </c>
      <c r="M23" s="86">
        <v>1.15335E-3</v>
      </c>
      <c r="N23" s="86">
        <v>2.3874299999999998E-3</v>
      </c>
      <c r="O23" s="86">
        <v>3.9977099999999998E-3</v>
      </c>
      <c r="P23" s="86">
        <v>1.3737000000000001E-3</v>
      </c>
      <c r="Q23" s="86">
        <v>1.6602699999999999E-3</v>
      </c>
      <c r="R23" s="86">
        <v>2.8397300000000003E-4</v>
      </c>
      <c r="S23" s="86">
        <v>1.58045E-3</v>
      </c>
      <c r="T23" s="86">
        <v>1.7847900000000001E-3</v>
      </c>
      <c r="U23" s="86">
        <v>6.8519499999999999E-4</v>
      </c>
      <c r="W23" s="87">
        <f t="shared" si="0"/>
        <v>1.6561541052631577E-3</v>
      </c>
      <c r="X23" s="88">
        <f t="shared" si="1"/>
        <v>7.9514014584871869E-4</v>
      </c>
      <c r="Y23" s="89">
        <f t="shared" ref="Y23:Y27" si="100">AVERAGE(B23:T23)</f>
        <v>1.6561541052631577E-3</v>
      </c>
      <c r="Z23" s="90">
        <f t="shared" ref="Z23:Z27" si="101">STDEV(B23:T23)</f>
        <v>7.9514014584871869E-4</v>
      </c>
      <c r="AB23" s="86">
        <v>1.9982400000000001E-3</v>
      </c>
      <c r="AC23" s="86">
        <v>1.6955200000000001E-4</v>
      </c>
      <c r="AF23" s="89">
        <f t="shared" si="4"/>
        <v>1.083896E-3</v>
      </c>
      <c r="AG23" s="90">
        <f t="shared" si="5"/>
        <v>1.2930776854744653E-3</v>
      </c>
      <c r="AI23" s="86">
        <v>3.5529099999999998E-3</v>
      </c>
      <c r="AJ23" s="86">
        <v>2.6507599999999998E-3</v>
      </c>
      <c r="AK23" s="86">
        <v>6.1990300000000003E-3</v>
      </c>
      <c r="AL23" s="86">
        <v>4.0571799999999996E-3</v>
      </c>
      <c r="AM23" s="86">
        <v>2.19637E-3</v>
      </c>
      <c r="AN23" s="86">
        <v>1.57055E-3</v>
      </c>
      <c r="AO23" s="86">
        <v>2.1106200000000001E-3</v>
      </c>
      <c r="AP23" s="86">
        <v>1.0368199999999999E-3</v>
      </c>
      <c r="AQ23" s="86">
        <v>2.14445E-3</v>
      </c>
      <c r="AR23" s="86">
        <v>2.3192E-3</v>
      </c>
      <c r="AS23" s="86">
        <v>2.1769699999999999E-3</v>
      </c>
      <c r="AT23" s="86">
        <v>2.3203299999999998E-3</v>
      </c>
      <c r="AV23" s="87">
        <f t="shared" si="72"/>
        <v>3.7312499999999998E-3</v>
      </c>
      <c r="AW23" s="88">
        <f t="shared" si="73"/>
        <v>1.5613526910502958E-3</v>
      </c>
      <c r="AX23" s="89">
        <f t="shared" ref="AX23:AX27" si="102">AVERAGE(AI23:AM23)</f>
        <v>3.7312499999999998E-3</v>
      </c>
      <c r="AY23" s="90">
        <f t="shared" ref="AY23:AY27" si="103">STDEV(AI23:AM23)</f>
        <v>1.5613526910502958E-3</v>
      </c>
      <c r="BA23" s="86">
        <v>1.3371699999999999E-3</v>
      </c>
      <c r="BB23" s="86">
        <v>1.5428099999999999E-3</v>
      </c>
      <c r="BC23" s="86">
        <v>9.5398300000000004E-4</v>
      </c>
      <c r="BD23" s="86">
        <v>1.36794E-3</v>
      </c>
      <c r="BE23" s="86">
        <v>1.59644E-3</v>
      </c>
      <c r="BF23" s="86">
        <v>3.9446199999999999E-4</v>
      </c>
      <c r="BG23" s="86">
        <v>1.27538E-3</v>
      </c>
      <c r="BH23" s="86">
        <v>6.8448999999999995E-4</v>
      </c>
      <c r="BJ23" s="87">
        <f t="shared" si="74"/>
        <v>1.2097407142857143E-3</v>
      </c>
      <c r="BK23" s="88">
        <f t="shared" si="75"/>
        <v>4.1555918746700581E-4</v>
      </c>
      <c r="BL23" s="89">
        <f t="shared" ref="BL23:BL27" si="104">AVERAGE(BA23:BG23)</f>
        <v>1.2097407142857143E-3</v>
      </c>
      <c r="BM23" s="90">
        <f t="shared" ref="BM23:BM27" si="105">STDEV(BA23:BG23)</f>
        <v>4.1555918746700581E-4</v>
      </c>
      <c r="BO23" s="86">
        <v>2.18162E-3</v>
      </c>
      <c r="BP23" s="86">
        <v>3.6227E-3</v>
      </c>
      <c r="BQ23" s="86">
        <v>1.7575500000000001E-3</v>
      </c>
      <c r="BR23" s="86">
        <v>1.5568299999999999E-3</v>
      </c>
      <c r="BS23" s="86">
        <v>6.7825800000000005E-4</v>
      </c>
      <c r="BT23" s="86">
        <v>6.5324800000000004E-4</v>
      </c>
      <c r="BU23" s="86">
        <v>6.4736699999999999E-3</v>
      </c>
      <c r="BV23" s="86">
        <v>5.7415299999999999E-3</v>
      </c>
      <c r="BW23" s="86">
        <v>9.1148800000000006E-3</v>
      </c>
      <c r="BY23" s="86">
        <v>1.7358400000000001E-4</v>
      </c>
      <c r="BZ23" s="86">
        <v>-1.17952E-4</v>
      </c>
      <c r="CB23" s="86">
        <v>4.4806300000000001E-4</v>
      </c>
      <c r="CC23" s="86">
        <v>2.1642200000000001E-3</v>
      </c>
      <c r="CD23" s="86">
        <v>5.3114099999999995E-4</v>
      </c>
      <c r="CE23" s="86">
        <v>3.4249999999999998E-4</v>
      </c>
      <c r="CF23" s="86">
        <v>1.4966999999999999E-3</v>
      </c>
      <c r="CG23" s="86">
        <v>2.9533000000000001E-4</v>
      </c>
      <c r="CH23" s="86">
        <v>1.8575500000000001E-4</v>
      </c>
      <c r="CI23" s="86">
        <v>1.3922899999999999E-4</v>
      </c>
      <c r="CK23" s="87">
        <f t="shared" si="76"/>
        <v>9.9652479999999999E-4</v>
      </c>
      <c r="CL23" s="88">
        <f t="shared" si="77"/>
        <v>7.9981688172587359E-4</v>
      </c>
      <c r="CM23" s="89">
        <f t="shared" ref="CM23:CM27" si="106">AVERAGE(CB23:CF23)</f>
        <v>9.9652479999999999E-4</v>
      </c>
      <c r="CN23" s="90">
        <f t="shared" ref="CN23:CN27" si="107">STDEV(CB23:CF23)</f>
        <v>7.9981688172587359E-4</v>
      </c>
      <c r="CP23" s="86">
        <v>1.0808700000000001E-3</v>
      </c>
      <c r="CQ23" s="86">
        <v>1.3991299999999999E-3</v>
      </c>
      <c r="CR23" s="86">
        <v>1.0517E-3</v>
      </c>
      <c r="CS23" s="86">
        <v>1.00278E-3</v>
      </c>
      <c r="CT23" s="86">
        <v>3.4897800000000001E-3</v>
      </c>
      <c r="CU23" s="86">
        <v>9.2210600000000001E-4</v>
      </c>
      <c r="CV23" s="86">
        <v>4.42974E-4</v>
      </c>
      <c r="CW23" s="86">
        <v>1.93268E-3</v>
      </c>
      <c r="CY23" s="87">
        <f t="shared" si="78"/>
        <v>1.4910610000000001E-3</v>
      </c>
      <c r="CZ23" s="88">
        <f t="shared" si="79"/>
        <v>9.9264815735586797E-4</v>
      </c>
      <c r="DA23" s="89">
        <f t="shared" ref="DA23:DA27" si="108">AVERAGE(CP23:CU23)</f>
        <v>1.4910610000000001E-3</v>
      </c>
      <c r="DB23" s="90">
        <f t="shared" ref="DB23:DB27" si="109">STDEV(CP23:CU23)</f>
        <v>9.9264815735586797E-4</v>
      </c>
      <c r="DD23" s="86">
        <v>4.2828400000000002E-4</v>
      </c>
      <c r="DE23" s="86">
        <v>5.4325399999999996E-4</v>
      </c>
      <c r="DG23" s="89">
        <f t="shared" si="22"/>
        <v>4.8576899999999999E-4</v>
      </c>
      <c r="DH23" s="90">
        <f t="shared" si="23"/>
        <v>8.129606663301733E-5</v>
      </c>
      <c r="DJ23" s="86">
        <v>2.14116E-3</v>
      </c>
      <c r="DK23" s="86">
        <v>1.9495700000000001E-3</v>
      </c>
      <c r="DL23" s="86">
        <v>2.41187E-3</v>
      </c>
      <c r="DM23" s="86">
        <v>9.3211900000000002E-4</v>
      </c>
      <c r="DO23" s="87">
        <f t="shared" si="80"/>
        <v>2.1675333333333333E-3</v>
      </c>
      <c r="DP23" s="88">
        <f t="shared" si="81"/>
        <v>2.322756703430932E-4</v>
      </c>
      <c r="DQ23" s="89">
        <f t="shared" ref="DQ23:DQ26" si="110">AVERAGE(DJ23:DL23)</f>
        <v>2.1675333333333333E-3</v>
      </c>
      <c r="DR23" s="90">
        <f t="shared" ref="DR23:DR26" si="111">STDEV(DJ23:DL23)</f>
        <v>2.322756703430932E-4</v>
      </c>
      <c r="DT23" s="86">
        <v>3.8926299999999999E-4</v>
      </c>
      <c r="DU23" s="86">
        <v>8.1863900000000002E-4</v>
      </c>
      <c r="DW23" s="89">
        <f t="shared" si="28"/>
        <v>6.0395100000000003E-4</v>
      </c>
      <c r="DX23" s="90">
        <f t="shared" si="29"/>
        <v>3.0361468127875505E-4</v>
      </c>
      <c r="DZ23" s="86">
        <v>1.1432E-3</v>
      </c>
      <c r="EA23" s="86">
        <v>1.3235499999999999E-3</v>
      </c>
      <c r="EC23" s="89">
        <f t="shared" si="30"/>
        <v>1.2333750000000001E-3</v>
      </c>
      <c r="ED23" s="90">
        <f t="shared" si="31"/>
        <v>1.2752670798699378E-4</v>
      </c>
      <c r="EF23" s="86">
        <v>1.02677E-3</v>
      </c>
      <c r="EG23" s="86">
        <v>2.18608E-3</v>
      </c>
      <c r="EH23" s="86">
        <v>1.8374099999999999E-4</v>
      </c>
      <c r="EJ23" s="87">
        <f t="shared" si="82"/>
        <v>1.6064249999999999E-3</v>
      </c>
      <c r="EK23" s="88">
        <f t="shared" si="83"/>
        <v>8.1975596249737642E-4</v>
      </c>
      <c r="EL23" s="89">
        <f t="shared" ref="EL23:EL26" si="112">AVERAGE(EF23:EG23)</f>
        <v>1.6064249999999999E-3</v>
      </c>
      <c r="EM23" s="90">
        <f t="shared" ref="EM23:EM26" si="113">STDEV(EF23:EG23)</f>
        <v>8.1975596249737642E-4</v>
      </c>
      <c r="EO23" s="86">
        <v>1.1636000000000001E-3</v>
      </c>
      <c r="EP23" s="86">
        <v>3.43452E-4</v>
      </c>
      <c r="EQ23" s="86">
        <v>9.8345500000000005E-4</v>
      </c>
      <c r="ES23" s="87">
        <f t="shared" si="84"/>
        <v>7.5352600000000002E-4</v>
      </c>
      <c r="ET23" s="88">
        <f t="shared" si="85"/>
        <v>5.7993221237658465E-4</v>
      </c>
      <c r="EU23" s="89">
        <f t="shared" ref="EU23:EU26" si="114">AVERAGE(EO23:EP23)</f>
        <v>7.5352600000000002E-4</v>
      </c>
      <c r="EV23" s="90">
        <f t="shared" ref="EV23:EV26" si="115">STDEV(EO23:EP23)</f>
        <v>5.7993221237658465E-4</v>
      </c>
      <c r="EX23" s="86">
        <v>2.6786000000000002E-3</v>
      </c>
      <c r="EZ23" s="86">
        <v>4.9841699999999996E-3</v>
      </c>
      <c r="FA23" s="86">
        <v>6.8020600000000004E-3</v>
      </c>
      <c r="FB23" s="86">
        <v>6.5416299999999997E-3</v>
      </c>
      <c r="FC23" s="86">
        <v>4.3650700000000004E-3</v>
      </c>
      <c r="FD23" s="86">
        <v>7.6761800000000003E-3</v>
      </c>
      <c r="FE23" s="86">
        <v>5.0525199999999996E-3</v>
      </c>
      <c r="FF23" s="86">
        <v>5.3823100000000004E-3</v>
      </c>
      <c r="FG23" s="86">
        <v>3.5603399999999999E-3</v>
      </c>
      <c r="FH23" s="86">
        <v>2.63262E-3</v>
      </c>
      <c r="FI23" s="86">
        <v>2.6885400000000001E-3</v>
      </c>
      <c r="FJ23" s="86">
        <v>6.31738E-3</v>
      </c>
      <c r="FK23" s="86">
        <v>2.8680099999999998E-3</v>
      </c>
      <c r="FL23" s="86">
        <v>1.57953E-3</v>
      </c>
      <c r="FM23" s="86">
        <v>7.7437399999999998E-4</v>
      </c>
      <c r="FN23" s="86">
        <v>2.19359E-3</v>
      </c>
      <c r="FP23" s="87">
        <f t="shared" si="86"/>
        <v>5.091165454545455E-3</v>
      </c>
      <c r="FQ23" s="88">
        <f t="shared" si="87"/>
        <v>1.6733891510366838E-3</v>
      </c>
      <c r="FR23" s="89">
        <f t="shared" ref="FR23:FR27" si="116">AVERAGE(EZ23:FJ23)</f>
        <v>5.091165454545455E-3</v>
      </c>
      <c r="FS23" s="90">
        <f t="shared" ref="FS23:FS27" si="117">STDEV(EZ23:FJ23)</f>
        <v>1.6733891510366838E-3</v>
      </c>
      <c r="FU23" s="86">
        <v>8.5374500000000002E-3</v>
      </c>
      <c r="FW23" s="86">
        <v>2.1849E-3</v>
      </c>
      <c r="FX23" s="86">
        <v>7.3358400000000002E-4</v>
      </c>
      <c r="FY23" s="86">
        <v>6.6400599999999997E-3</v>
      </c>
      <c r="FZ23" s="86">
        <v>2.6651000000000001E-3</v>
      </c>
      <c r="GA23" s="86">
        <v>3.4356600000000001E-3</v>
      </c>
      <c r="GB23" s="86">
        <v>9.68523E-4</v>
      </c>
      <c r="GC23" s="86">
        <v>1.1262799999999999E-3</v>
      </c>
      <c r="GD23" s="86">
        <v>2.2715000000000001E-3</v>
      </c>
      <c r="GE23" s="86">
        <v>1.79872E-3</v>
      </c>
      <c r="GF23" s="86">
        <v>2.1896400000000001E-4</v>
      </c>
      <c r="GG23" s="86">
        <v>1.6852900000000001E-3</v>
      </c>
      <c r="GI23" s="87">
        <f t="shared" si="88"/>
        <v>2.5363009999999999E-3</v>
      </c>
      <c r="GJ23" s="88">
        <f t="shared" si="89"/>
        <v>2.0609719408561421E-3</v>
      </c>
      <c r="GK23" s="89">
        <f t="shared" ref="GK23:GK27" si="118">AVERAGE(FW23:GC23)</f>
        <v>2.5363009999999999E-3</v>
      </c>
      <c r="GL23" s="90">
        <f t="shared" ref="GL23:GL27" si="119">STDEV(FW23:GC23)</f>
        <v>2.0609719408561421E-3</v>
      </c>
      <c r="GN23" s="86">
        <v>1.21127E-3</v>
      </c>
      <c r="GO23" s="86">
        <v>4.3520499999999998E-4</v>
      </c>
      <c r="GP23" s="86">
        <v>1.15548E-3</v>
      </c>
      <c r="GQ23" s="86">
        <v>4.0423800000000001E-4</v>
      </c>
      <c r="GR23" s="86">
        <v>5.55376E-4</v>
      </c>
      <c r="GS23" s="86">
        <v>4.95572E-4</v>
      </c>
      <c r="GT23" s="86">
        <v>5.3494700000000003E-4</v>
      </c>
      <c r="GU23" s="86">
        <v>5.9612499999999998E-4</v>
      </c>
      <c r="GV23" s="86">
        <v>1.75475E-4</v>
      </c>
      <c r="GW23" s="86">
        <v>5.9271200000000001E-4</v>
      </c>
      <c r="GX23" s="86">
        <v>4.2196999999999997E-4</v>
      </c>
      <c r="GY23" s="86">
        <v>1.5154999999999999E-3</v>
      </c>
      <c r="GZ23" s="86">
        <v>1.18435E-3</v>
      </c>
      <c r="HB23" s="87">
        <f t="shared" si="90"/>
        <v>6.7448916666666659E-4</v>
      </c>
      <c r="HC23" s="88">
        <f t="shared" si="91"/>
        <v>3.9867490777958502E-4</v>
      </c>
      <c r="HD23" s="89">
        <f t="shared" ref="HD23:HD27" si="120">AVERAGE(GN23:GY23)</f>
        <v>6.7448916666666659E-4</v>
      </c>
      <c r="HE23" s="90">
        <f t="shared" ref="HE23:HE27" si="121">STDEV(GN23:GY23)</f>
        <v>3.9867490777958502E-4</v>
      </c>
      <c r="HG23" s="86">
        <v>1.25434E-2</v>
      </c>
      <c r="HH23" s="86">
        <v>6.4995399999999998E-3</v>
      </c>
      <c r="HI23" s="86">
        <v>1.33512E-3</v>
      </c>
      <c r="HK23" s="87">
        <f t="shared" si="92"/>
        <v>9.5214700000000006E-3</v>
      </c>
      <c r="HL23" s="88">
        <f t="shared" si="93"/>
        <v>4.2736543905421186E-3</v>
      </c>
      <c r="HM23" s="89">
        <f t="shared" ref="HM23:HM27" si="122">AVERAGE(HG23:HH23)</f>
        <v>9.5214700000000006E-3</v>
      </c>
      <c r="HN23" s="90">
        <f t="shared" ref="HN23:HN27" si="123">STDEV(HG23:HH23)</f>
        <v>4.2736543905421186E-3</v>
      </c>
      <c r="HP23" s="86">
        <v>6.0088299999999997E-4</v>
      </c>
      <c r="HS23" s="89">
        <f t="shared" si="56"/>
        <v>6.0088299999999997E-4</v>
      </c>
      <c r="HT23" s="90"/>
      <c r="HV23" s="86">
        <v>3.78587E-4</v>
      </c>
      <c r="HW23" s="86">
        <v>1.52947E-3</v>
      </c>
      <c r="HY23" s="89">
        <f t="shared" si="58"/>
        <v>9.5402849999999995E-4</v>
      </c>
      <c r="HZ23" s="90">
        <f t="shared" si="59"/>
        <v>8.1379717365231735E-4</v>
      </c>
      <c r="IB23" s="86">
        <v>9.4317100000000003E-4</v>
      </c>
      <c r="IC23" s="86">
        <v>6.2314E-4</v>
      </c>
      <c r="ID23" s="86">
        <v>1.2840600000000001E-3</v>
      </c>
      <c r="IE23" s="86">
        <v>9.5155399999999996E-4</v>
      </c>
      <c r="IF23" s="86">
        <v>3.6709200000000002E-4</v>
      </c>
      <c r="IH23" s="87">
        <f t="shared" si="94"/>
        <v>9.5048124999999996E-4</v>
      </c>
      <c r="II23" s="88">
        <f t="shared" si="95"/>
        <v>2.6986519285916938E-4</v>
      </c>
      <c r="IJ23" s="89">
        <f t="shared" ref="IJ23:IJ27" si="124">AVERAGE(IB23:IE23)</f>
        <v>9.5048124999999996E-4</v>
      </c>
      <c r="IK23" s="90">
        <f t="shared" ref="IK23:IK27" si="125">STDEV(IB23:IE23)</f>
        <v>2.6986519285916938E-4</v>
      </c>
      <c r="IM23" s="86">
        <v>2.0356800000000002E-3</v>
      </c>
      <c r="IN23" s="86">
        <v>3.1357400000000001E-3</v>
      </c>
      <c r="IO23" s="86">
        <v>2.1872599999999999E-3</v>
      </c>
      <c r="IP23" s="86">
        <v>3.9999600000000003E-3</v>
      </c>
      <c r="IQ23" s="86">
        <v>2.5944100000000001E-3</v>
      </c>
      <c r="IR23" s="86">
        <v>2.7516099999999998E-3</v>
      </c>
      <c r="IS23" s="86">
        <v>1.07627E-3</v>
      </c>
      <c r="IT23" s="86">
        <v>1.63674E-3</v>
      </c>
      <c r="IV23" s="87">
        <f t="shared" si="96"/>
        <v>2.7841099999999998E-3</v>
      </c>
      <c r="IW23" s="88">
        <f t="shared" si="97"/>
        <v>7.1489224457955915E-4</v>
      </c>
      <c r="IX23" s="89">
        <f t="shared" ref="IX23:IX27" si="126">AVERAGE(IM23:IR23)</f>
        <v>2.7841099999999998E-3</v>
      </c>
      <c r="IY23" s="90">
        <f t="shared" ref="IY23:IY27" si="127">STDEV(IM23:IR23)</f>
        <v>7.1489224457955915E-4</v>
      </c>
      <c r="JA23" s="86">
        <v>5.7999500000000003E-4</v>
      </c>
      <c r="JB23" s="86">
        <v>5.2773700000000002E-4</v>
      </c>
      <c r="JC23" s="86">
        <v>3.5950000000000001E-4</v>
      </c>
      <c r="JD23" s="86">
        <v>1.1242800000000001E-3</v>
      </c>
      <c r="JE23" s="86">
        <v>1.33716E-3</v>
      </c>
      <c r="JF23" s="86">
        <v>1.3097499999999999E-3</v>
      </c>
      <c r="JG23" s="86">
        <v>1.0241499999999999E-3</v>
      </c>
      <c r="JH23" s="86">
        <v>7.2526899999999996E-4</v>
      </c>
      <c r="JI23" s="86">
        <v>1.42209E-3</v>
      </c>
      <c r="JK23" s="87">
        <f t="shared" si="98"/>
        <v>8.9465314285714292E-4</v>
      </c>
      <c r="JL23" s="88">
        <f t="shared" si="99"/>
        <v>3.9950839332544217E-4</v>
      </c>
      <c r="JM23" s="89">
        <f t="shared" ref="JM23:JM27" si="128">AVERAGE(JA23:JG23)</f>
        <v>8.9465314285714292E-4</v>
      </c>
      <c r="JN23" s="90">
        <f t="shared" ref="JN23:JN27" si="129">STDEV(JA23:JG23)</f>
        <v>3.9950839332544217E-4</v>
      </c>
      <c r="JP23" s="82"/>
    </row>
    <row r="24" spans="1:276" s="86" customFormat="1" ht="14.25" x14ac:dyDescent="0.25">
      <c r="A24" s="91" t="s">
        <v>290</v>
      </c>
      <c r="O24" s="86">
        <v>4.97168E-3</v>
      </c>
      <c r="P24" s="86">
        <v>6.2453900000000002E-4</v>
      </c>
      <c r="W24" s="87">
        <f t="shared" si="0"/>
        <v>2.7981095000000002E-3</v>
      </c>
      <c r="X24" s="88">
        <f t="shared" si="1"/>
        <v>3.0738928798740694E-3</v>
      </c>
      <c r="Y24" s="89">
        <f t="shared" si="100"/>
        <v>2.7981095000000002E-3</v>
      </c>
      <c r="Z24" s="90">
        <f t="shared" si="101"/>
        <v>3.0738928798740694E-3</v>
      </c>
      <c r="AB24" s="86">
        <v>3.7315299999999998E-4</v>
      </c>
      <c r="AF24" s="89">
        <f t="shared" si="4"/>
        <v>3.7315299999999998E-4</v>
      </c>
      <c r="AG24" s="90"/>
      <c r="AI24" s="86">
        <v>3.15373E-3</v>
      </c>
      <c r="AJ24" s="86">
        <v>1.6534500000000001E-3</v>
      </c>
      <c r="AK24" s="86">
        <v>5.56231E-3</v>
      </c>
      <c r="AL24" s="86">
        <v>4.0955599999999998E-3</v>
      </c>
      <c r="AM24" s="86">
        <v>2.3386599999999998E-3</v>
      </c>
      <c r="AN24" s="86">
        <v>-4.0203500000000002E-4</v>
      </c>
      <c r="AO24" s="86">
        <v>7.0041799999999996E-4</v>
      </c>
      <c r="AP24" s="92">
        <v>9.5565700000000006E-5</v>
      </c>
      <c r="AQ24" s="86">
        <v>1.1255200000000001E-3</v>
      </c>
      <c r="AR24" s="86">
        <v>1.86925E-3</v>
      </c>
      <c r="AS24" s="86">
        <v>1.5958299999999999E-3</v>
      </c>
      <c r="AT24" s="86">
        <v>1.73401E-3</v>
      </c>
      <c r="AV24" s="87">
        <f t="shared" si="72"/>
        <v>3.3607419999999999E-3</v>
      </c>
      <c r="AW24" s="88">
        <f t="shared" si="73"/>
        <v>1.5320909493140413E-3</v>
      </c>
      <c r="AX24" s="89">
        <f t="shared" si="102"/>
        <v>3.3607419999999999E-3</v>
      </c>
      <c r="AY24" s="90">
        <f t="shared" si="103"/>
        <v>1.5320909493140413E-3</v>
      </c>
      <c r="BA24" s="86">
        <v>7.6086000000000003E-4</v>
      </c>
      <c r="BB24" s="86">
        <v>4.4264100000000002E-4</v>
      </c>
      <c r="BJ24" s="87">
        <f t="shared" si="74"/>
        <v>6.0175050000000002E-4</v>
      </c>
      <c r="BK24" s="88">
        <f t="shared" si="75"/>
        <v>2.2501481280240199E-4</v>
      </c>
      <c r="BL24" s="89">
        <f t="shared" si="104"/>
        <v>6.0175050000000002E-4</v>
      </c>
      <c r="BM24" s="90">
        <f t="shared" si="105"/>
        <v>2.2501481280240199E-4</v>
      </c>
      <c r="BO24" s="86">
        <v>1.10352E-3</v>
      </c>
      <c r="BP24" s="86">
        <v>3.0413599999999999E-3</v>
      </c>
      <c r="BQ24" s="86">
        <v>7.0223400000000002E-3</v>
      </c>
      <c r="BU24" s="86">
        <v>2.3326900000000001E-3</v>
      </c>
      <c r="BW24" s="86">
        <v>3.0886400000000001E-3</v>
      </c>
      <c r="BY24" s="86">
        <v>4.7762599999999998E-4</v>
      </c>
      <c r="BZ24" s="92">
        <v>-2.6113900000000001E-5</v>
      </c>
      <c r="CC24" s="86">
        <v>4.0120800000000003E-3</v>
      </c>
      <c r="CF24" s="86">
        <v>8.2501600000000003E-4</v>
      </c>
      <c r="CK24" s="87">
        <f t="shared" si="76"/>
        <v>2.4185480000000004E-3</v>
      </c>
      <c r="CL24" s="88">
        <f t="shared" si="77"/>
        <v>2.253594566475523E-3</v>
      </c>
      <c r="CM24" s="89">
        <f t="shared" si="106"/>
        <v>2.4185480000000004E-3</v>
      </c>
      <c r="CN24" s="90">
        <f t="shared" si="107"/>
        <v>2.253594566475523E-3</v>
      </c>
      <c r="CP24" s="86">
        <v>6.28131E-3</v>
      </c>
      <c r="CQ24" s="86">
        <v>3.6235400000000002E-3</v>
      </c>
      <c r="CT24" s="86">
        <v>1.0678699999999999E-2</v>
      </c>
      <c r="CU24" s="86">
        <v>1.5975E-3</v>
      </c>
      <c r="CV24" s="86">
        <v>1.9716E-3</v>
      </c>
      <c r="CW24" s="86">
        <v>3.56084E-3</v>
      </c>
      <c r="CY24" s="87">
        <f t="shared" si="78"/>
        <v>5.5452625000000002E-3</v>
      </c>
      <c r="CZ24" s="88">
        <f t="shared" si="79"/>
        <v>3.9230852064871492E-3</v>
      </c>
      <c r="DA24" s="89">
        <f t="shared" si="108"/>
        <v>5.5452625000000002E-3</v>
      </c>
      <c r="DB24" s="90">
        <f t="shared" si="109"/>
        <v>3.9230852064871492E-3</v>
      </c>
      <c r="DG24" s="89"/>
      <c r="DH24" s="90"/>
      <c r="DO24" s="87"/>
      <c r="DP24" s="88"/>
      <c r="DQ24" s="89"/>
      <c r="DR24" s="90"/>
      <c r="DW24" s="89"/>
      <c r="DX24" s="90"/>
      <c r="EC24" s="89"/>
      <c r="ED24" s="90"/>
      <c r="EJ24" s="87"/>
      <c r="EK24" s="88"/>
      <c r="EL24" s="89"/>
      <c r="EM24" s="90"/>
      <c r="ES24" s="87"/>
      <c r="ET24" s="88"/>
      <c r="EU24" s="89"/>
      <c r="EV24" s="90"/>
      <c r="EZ24" s="86">
        <v>1.8205999999999999E-3</v>
      </c>
      <c r="FA24" s="86">
        <v>7.3854200000000002E-3</v>
      </c>
      <c r="FB24" s="86">
        <v>1.7689800000000001E-3</v>
      </c>
      <c r="FC24" s="86">
        <v>3.59538E-3</v>
      </c>
      <c r="FE24" s="86">
        <v>2.11729E-3</v>
      </c>
      <c r="FG24" s="86">
        <v>1.5772799999999999E-3</v>
      </c>
      <c r="FJ24" s="86">
        <v>9.1958600000000001E-3</v>
      </c>
      <c r="FK24" s="86">
        <v>1.7691E-3</v>
      </c>
      <c r="FL24" s="86">
        <v>4.4862E-4</v>
      </c>
      <c r="FN24" s="86">
        <v>7.9849499999999998E-4</v>
      </c>
      <c r="FP24" s="87">
        <f t="shared" si="86"/>
        <v>3.9229728571428578E-3</v>
      </c>
      <c r="FQ24" s="88">
        <f t="shared" si="87"/>
        <v>3.1016559700194246E-3</v>
      </c>
      <c r="FR24" s="89">
        <f t="shared" si="116"/>
        <v>3.9229728571428578E-3</v>
      </c>
      <c r="FS24" s="90">
        <f t="shared" si="117"/>
        <v>3.1016559700194246E-3</v>
      </c>
      <c r="FU24" s="86">
        <v>1.7387099999999999E-2</v>
      </c>
      <c r="FW24" s="86">
        <v>7.5868400000000001E-3</v>
      </c>
      <c r="FY24" s="86">
        <v>1.6653500000000002E-2</v>
      </c>
      <c r="FZ24" s="86">
        <v>1.1453700000000001E-2</v>
      </c>
      <c r="GA24" s="86">
        <v>7.9734899999999997E-3</v>
      </c>
      <c r="GB24" s="86">
        <v>3.2286300000000001E-3</v>
      </c>
      <c r="GC24" s="86">
        <v>3.92013E-3</v>
      </c>
      <c r="GD24" s="86">
        <v>6.2383600000000001E-3</v>
      </c>
      <c r="GE24" s="86">
        <v>6.0375999999999997E-3</v>
      </c>
      <c r="GF24" s="86">
        <v>1.32838E-4</v>
      </c>
      <c r="GG24" s="86">
        <v>1.08716E-2</v>
      </c>
      <c r="GI24" s="87">
        <f t="shared" si="88"/>
        <v>8.4693816666666678E-3</v>
      </c>
      <c r="GJ24" s="88">
        <f t="shared" si="89"/>
        <v>5.0014379113507623E-3</v>
      </c>
      <c r="GK24" s="89">
        <f t="shared" si="118"/>
        <v>8.4693816666666678E-3</v>
      </c>
      <c r="GL24" s="90">
        <f t="shared" si="119"/>
        <v>5.0014379113507623E-3</v>
      </c>
      <c r="GN24" s="86">
        <v>1.5751000000000001E-3</v>
      </c>
      <c r="GP24" s="86">
        <v>1.0834600000000001E-3</v>
      </c>
      <c r="HB24" s="87">
        <f t="shared" si="90"/>
        <v>1.32928E-3</v>
      </c>
      <c r="HC24" s="88">
        <f t="shared" si="91"/>
        <v>3.4764197790255422E-4</v>
      </c>
      <c r="HD24" s="89">
        <f t="shared" si="120"/>
        <v>1.32928E-3</v>
      </c>
      <c r="HE24" s="90">
        <f t="shared" si="121"/>
        <v>3.4764197790255422E-4</v>
      </c>
      <c r="HG24" s="86">
        <v>4.0560400000000003E-2</v>
      </c>
      <c r="HH24" s="86">
        <v>2.26863E-2</v>
      </c>
      <c r="HI24" s="86">
        <v>8.8948099999999995E-3</v>
      </c>
      <c r="HK24" s="87">
        <f t="shared" si="92"/>
        <v>3.1623350000000001E-2</v>
      </c>
      <c r="HL24" s="88">
        <f t="shared" si="93"/>
        <v>1.2638897317606472E-2</v>
      </c>
      <c r="HM24" s="89">
        <f t="shared" si="122"/>
        <v>3.1623350000000001E-2</v>
      </c>
      <c r="HN24" s="90">
        <f t="shared" si="123"/>
        <v>1.2638897317606472E-2</v>
      </c>
      <c r="HS24" s="89"/>
      <c r="HT24" s="90"/>
      <c r="HV24" s="86">
        <v>1.5983799999999999E-2</v>
      </c>
      <c r="HW24" s="86">
        <v>1.4157499999999999E-3</v>
      </c>
      <c r="HY24" s="89">
        <f t="shared" si="58"/>
        <v>8.6997749999999999E-3</v>
      </c>
      <c r="HZ24" s="90">
        <f t="shared" si="59"/>
        <v>1.0301166943664683E-2</v>
      </c>
      <c r="ID24" s="86">
        <v>4.90742E-3</v>
      </c>
      <c r="IH24" s="87">
        <f t="shared" si="94"/>
        <v>4.90742E-3</v>
      </c>
      <c r="II24" s="88"/>
      <c r="IJ24" s="89">
        <f t="shared" si="124"/>
        <v>4.90742E-3</v>
      </c>
      <c r="IK24" s="90"/>
      <c r="IM24" s="86">
        <v>8.6355199999999996E-4</v>
      </c>
      <c r="IN24" s="86">
        <v>9.8592699999999994E-4</v>
      </c>
      <c r="IO24" s="86">
        <v>3.7430100000000002E-3</v>
      </c>
      <c r="IR24" s="86">
        <v>5.7007500000000001E-3</v>
      </c>
      <c r="IS24" s="86">
        <v>2.2912100000000001E-3</v>
      </c>
      <c r="IT24" s="86">
        <v>1.2509699999999999E-3</v>
      </c>
      <c r="IV24" s="87">
        <f t="shared" si="96"/>
        <v>2.82330975E-3</v>
      </c>
      <c r="IW24" s="88">
        <f t="shared" si="97"/>
        <v>2.3339620641627651E-3</v>
      </c>
      <c r="IX24" s="89">
        <f t="shared" si="126"/>
        <v>2.82330975E-3</v>
      </c>
      <c r="IY24" s="90">
        <f t="shared" si="127"/>
        <v>2.3339620641627651E-3</v>
      </c>
      <c r="JA24" s="86">
        <v>2.9650399999999999E-3</v>
      </c>
      <c r="JE24" s="86">
        <v>2.71492E-3</v>
      </c>
      <c r="JF24" s="86">
        <v>1.65748E-3</v>
      </c>
      <c r="JI24" s="86">
        <v>1.36184E-3</v>
      </c>
      <c r="JK24" s="87">
        <f t="shared" si="98"/>
        <v>2.4458133333333334E-3</v>
      </c>
      <c r="JL24" s="88">
        <f t="shared" si="99"/>
        <v>6.940764272998567E-4</v>
      </c>
      <c r="JM24" s="89">
        <f t="shared" si="128"/>
        <v>2.4458133333333334E-3</v>
      </c>
      <c r="JN24" s="90">
        <f t="shared" si="129"/>
        <v>6.940764272998567E-4</v>
      </c>
      <c r="JP24" s="82"/>
    </row>
    <row r="25" spans="1:276" s="86" customFormat="1" x14ac:dyDescent="0.2">
      <c r="A25" s="91" t="s">
        <v>49</v>
      </c>
      <c r="B25" s="86">
        <v>7.8023800000000003E-3</v>
      </c>
      <c r="C25" s="86">
        <v>7.5296599999999997E-3</v>
      </c>
      <c r="D25" s="86">
        <v>7.7935900000000004E-3</v>
      </c>
      <c r="E25" s="86">
        <v>1.1556800000000001E-2</v>
      </c>
      <c r="F25" s="86">
        <v>8.8136699999999991E-3</v>
      </c>
      <c r="G25" s="86">
        <v>8.9970999999999992E-3</v>
      </c>
      <c r="H25" s="86">
        <v>8.1380199999999993E-3</v>
      </c>
      <c r="I25" s="86">
        <v>1.5012299999999999E-2</v>
      </c>
      <c r="J25" s="86">
        <v>1.2382900000000001E-2</v>
      </c>
      <c r="K25" s="86">
        <v>1.92324E-2</v>
      </c>
      <c r="L25" s="86">
        <v>9.8018700000000007E-3</v>
      </c>
      <c r="M25" s="86">
        <v>6.5497400000000001E-3</v>
      </c>
      <c r="N25" s="86">
        <v>6.5591E-3</v>
      </c>
      <c r="O25" s="86">
        <v>4.8331299999999997E-3</v>
      </c>
      <c r="P25" s="86">
        <v>8.8349499999999994E-3</v>
      </c>
      <c r="Q25" s="86">
        <v>7.4052199999999997E-3</v>
      </c>
      <c r="R25" s="86">
        <v>7.19602E-3</v>
      </c>
      <c r="S25" s="86">
        <v>8.3168099999999991E-3</v>
      </c>
      <c r="T25" s="86">
        <v>1.31451E-2</v>
      </c>
      <c r="U25" s="86">
        <v>8.5945599999999998E-4</v>
      </c>
      <c r="W25" s="87">
        <f t="shared" si="0"/>
        <v>9.4684610526315788E-3</v>
      </c>
      <c r="X25" s="88">
        <f t="shared" si="1"/>
        <v>3.4474771348639755E-3</v>
      </c>
      <c r="Y25" s="89">
        <f t="shared" si="100"/>
        <v>9.4684610526315788E-3</v>
      </c>
      <c r="Z25" s="90">
        <f t="shared" si="101"/>
        <v>3.4474771348639755E-3</v>
      </c>
      <c r="AB25" s="86">
        <v>6.9320000000000004E-4</v>
      </c>
      <c r="AC25" s="86">
        <v>4.06468E-4</v>
      </c>
      <c r="AF25" s="89">
        <f t="shared" si="4"/>
        <v>5.4983400000000002E-4</v>
      </c>
      <c r="AG25" s="90">
        <f t="shared" si="5"/>
        <v>2.0275014158318118E-4</v>
      </c>
      <c r="AI25" s="86">
        <v>3.1651200000000002E-4</v>
      </c>
      <c r="AJ25" s="86">
        <v>6.5402500000000003E-4</v>
      </c>
      <c r="AK25" s="86">
        <v>1.01801E-3</v>
      </c>
      <c r="AL25" s="86">
        <v>1.32387E-3</v>
      </c>
      <c r="AM25" s="86">
        <v>4.84396E-4</v>
      </c>
      <c r="AN25" s="86">
        <v>4.02925E-4</v>
      </c>
      <c r="AO25" s="86">
        <v>3.64998E-4</v>
      </c>
      <c r="AP25" s="86">
        <v>2.86326E-4</v>
      </c>
      <c r="AR25" s="86">
        <v>3.01947E-4</v>
      </c>
      <c r="AS25" s="86">
        <v>2.39791E-4</v>
      </c>
      <c r="AT25" s="86">
        <v>2.5160699999999999E-4</v>
      </c>
      <c r="AV25" s="87">
        <f t="shared" si="72"/>
        <v>7.5936260000000007E-4</v>
      </c>
      <c r="AW25" s="88">
        <f t="shared" si="73"/>
        <v>4.0877450299376549E-4</v>
      </c>
      <c r="AX25" s="89">
        <f t="shared" si="102"/>
        <v>7.5936260000000007E-4</v>
      </c>
      <c r="AY25" s="90">
        <f t="shared" si="103"/>
        <v>4.0877450299376549E-4</v>
      </c>
      <c r="BB25" s="86">
        <v>2.1606699999999999E-4</v>
      </c>
      <c r="BJ25" s="87">
        <f t="shared" si="74"/>
        <v>2.1606699999999999E-4</v>
      </c>
      <c r="BK25" s="88"/>
      <c r="BL25" s="89">
        <f t="shared" si="104"/>
        <v>2.1606699999999999E-4</v>
      </c>
      <c r="BM25" s="90"/>
      <c r="CB25" s="86">
        <v>1.4015099999999999E-3</v>
      </c>
      <c r="CC25" s="86">
        <v>6.8123300000000001E-3</v>
      </c>
      <c r="CD25" s="86">
        <v>9.3103200000000004E-3</v>
      </c>
      <c r="CE25" s="86">
        <v>1.04124E-2</v>
      </c>
      <c r="CF25" s="86">
        <v>1.0064399999999999E-2</v>
      </c>
      <c r="CG25" s="86">
        <v>2.9711099999999999E-3</v>
      </c>
      <c r="CH25" s="86">
        <v>6.7097599999999999E-4</v>
      </c>
      <c r="CI25" s="86">
        <v>4.8369599999999998E-4</v>
      </c>
      <c r="CK25" s="87">
        <f t="shared" si="76"/>
        <v>7.6001920000000004E-3</v>
      </c>
      <c r="CL25" s="88">
        <f t="shared" si="77"/>
        <v>3.7399785342659407E-3</v>
      </c>
      <c r="CM25" s="89">
        <f t="shared" si="106"/>
        <v>7.6001920000000004E-3</v>
      </c>
      <c r="CN25" s="90">
        <f t="shared" si="107"/>
        <v>3.7399785342659407E-3</v>
      </c>
      <c r="CP25" s="86">
        <v>7.4941000000000001E-3</v>
      </c>
      <c r="CQ25" s="86">
        <v>3.83855E-3</v>
      </c>
      <c r="CR25" s="86">
        <v>5.2904900000000001E-3</v>
      </c>
      <c r="CS25" s="86">
        <v>3.9493000000000002E-3</v>
      </c>
      <c r="CT25" s="86">
        <v>5.1562999999999999E-3</v>
      </c>
      <c r="CU25" s="86">
        <v>2.9177500000000002E-3</v>
      </c>
      <c r="CV25" s="86">
        <v>3.5867400000000002E-3</v>
      </c>
      <c r="CY25" s="87">
        <f t="shared" si="78"/>
        <v>4.7744149999999997E-3</v>
      </c>
      <c r="CZ25" s="88">
        <f t="shared" si="79"/>
        <v>1.600794742729373E-3</v>
      </c>
      <c r="DA25" s="89">
        <f t="shared" si="108"/>
        <v>4.7744149999999997E-3</v>
      </c>
      <c r="DB25" s="90">
        <f t="shared" si="109"/>
        <v>1.600794742729373E-3</v>
      </c>
      <c r="DD25" s="86">
        <v>1.66855E-3</v>
      </c>
      <c r="DE25" s="86">
        <v>2.5892200000000001E-3</v>
      </c>
      <c r="DG25" s="89">
        <f t="shared" si="22"/>
        <v>2.1288850000000001E-3</v>
      </c>
      <c r="DH25" s="90">
        <f t="shared" si="23"/>
        <v>6.5101200023501879E-4</v>
      </c>
      <c r="DL25" s="86">
        <v>1.18486E-4</v>
      </c>
      <c r="DO25" s="87">
        <f t="shared" si="80"/>
        <v>1.18486E-4</v>
      </c>
      <c r="DP25" s="88"/>
      <c r="DQ25" s="89">
        <f t="shared" si="110"/>
        <v>1.18486E-4</v>
      </c>
      <c r="DR25" s="90"/>
      <c r="DT25" s="86">
        <v>4.65608E-4</v>
      </c>
      <c r="DU25" s="86">
        <v>1.7162099999999999E-3</v>
      </c>
      <c r="DW25" s="89">
        <f t="shared" si="28"/>
        <v>1.0909089999999999E-3</v>
      </c>
      <c r="DX25" s="90">
        <f t="shared" si="29"/>
        <v>8.843091547654587E-4</v>
      </c>
      <c r="EC25" s="89"/>
      <c r="ED25" s="90"/>
      <c r="EH25" s="86">
        <v>2.6029699999999999E-4</v>
      </c>
      <c r="EJ25" s="87"/>
      <c r="EK25" s="88"/>
      <c r="EL25" s="89"/>
      <c r="EM25" s="90"/>
      <c r="EO25" s="92">
        <v>1.6577899999999999E-5</v>
      </c>
      <c r="EQ25" s="86">
        <v>2.58655E-4</v>
      </c>
      <c r="ES25" s="87">
        <f t="shared" si="84"/>
        <v>1.6577899999999999E-5</v>
      </c>
      <c r="ET25" s="88"/>
      <c r="EU25" s="89">
        <f t="shared" si="114"/>
        <v>1.6577899999999999E-5</v>
      </c>
      <c r="EV25" s="90"/>
      <c r="EZ25" s="86">
        <v>5.3994000000000004E-4</v>
      </c>
      <c r="FA25" s="86">
        <v>7.4298500000000004E-4</v>
      </c>
      <c r="FC25" s="86">
        <v>4.1632300000000002E-4</v>
      </c>
      <c r="FE25" s="86">
        <v>4.5682600000000002E-4</v>
      </c>
      <c r="FG25" s="86">
        <v>3.2459699999999998E-4</v>
      </c>
      <c r="FH25" s="86">
        <v>2.7726399999999999E-4</v>
      </c>
      <c r="FI25" s="86">
        <v>5.0150100000000001E-4</v>
      </c>
      <c r="FL25" s="86">
        <v>1.05407E-4</v>
      </c>
      <c r="FM25" s="86">
        <v>1.8467399999999999E-4</v>
      </c>
      <c r="FN25" s="92">
        <v>-8.6532399999999998E-6</v>
      </c>
      <c r="FO25" s="92"/>
      <c r="FP25" s="87">
        <f t="shared" si="86"/>
        <v>4.6563371428571431E-4</v>
      </c>
      <c r="FQ25" s="88">
        <f t="shared" si="87"/>
        <v>1.5363118627600137E-4</v>
      </c>
      <c r="FR25" s="89">
        <f t="shared" si="116"/>
        <v>4.6563371428571431E-4</v>
      </c>
      <c r="FS25" s="90">
        <f t="shared" si="117"/>
        <v>1.5363118627600137E-4</v>
      </c>
      <c r="FT25" s="92"/>
      <c r="FU25" s="86">
        <v>1.27885E-3</v>
      </c>
      <c r="FV25" s="92"/>
      <c r="FW25" s="86">
        <v>4.32878E-3</v>
      </c>
      <c r="FX25" s="86">
        <v>1.1109300000000001E-2</v>
      </c>
      <c r="FY25" s="86">
        <v>5.2668999999999997E-3</v>
      </c>
      <c r="FZ25" s="86">
        <v>1.32205E-2</v>
      </c>
      <c r="GA25" s="86">
        <v>3.4925899999999998E-3</v>
      </c>
      <c r="GB25" s="86">
        <v>3.20865E-3</v>
      </c>
      <c r="GC25" s="86">
        <v>1.0340799999999999E-3</v>
      </c>
      <c r="GD25" s="86">
        <v>3.6608999999999999E-3</v>
      </c>
      <c r="GE25" s="86">
        <v>1.30927E-3</v>
      </c>
      <c r="GF25" s="86">
        <v>5.3138000000000003E-4</v>
      </c>
      <c r="GG25" s="86">
        <v>5.8715600000000003E-4</v>
      </c>
      <c r="GI25" s="87">
        <f t="shared" si="88"/>
        <v>5.9515428571428556E-3</v>
      </c>
      <c r="GJ25" s="88">
        <f t="shared" si="89"/>
        <v>4.4776043288151119E-3</v>
      </c>
      <c r="GK25" s="89">
        <f t="shared" si="118"/>
        <v>5.9515428571428556E-3</v>
      </c>
      <c r="GL25" s="90">
        <f t="shared" si="119"/>
        <v>4.4776043288151119E-3</v>
      </c>
      <c r="GN25" s="86">
        <v>2.29608E-2</v>
      </c>
      <c r="GO25" s="86">
        <v>2.72705E-2</v>
      </c>
      <c r="GP25" s="86">
        <v>2.5545999999999999E-2</v>
      </c>
      <c r="GQ25" s="86">
        <v>2.00742E-2</v>
      </c>
      <c r="GR25" s="86">
        <v>3.22823E-2</v>
      </c>
      <c r="GS25" s="86">
        <v>3.2642600000000001E-2</v>
      </c>
      <c r="GT25" s="86">
        <v>3.1832699999999998E-2</v>
      </c>
      <c r="GU25" s="86">
        <v>3.5743999999999998E-2</v>
      </c>
      <c r="GV25" s="86">
        <v>3.2459799999999997E-2</v>
      </c>
      <c r="GW25" s="86">
        <v>2.1449300000000001E-2</v>
      </c>
      <c r="GX25" s="86">
        <v>4.3766300000000001E-2</v>
      </c>
      <c r="GY25" s="86">
        <v>3.9928499999999999E-2</v>
      </c>
      <c r="GZ25" s="86">
        <v>2.18059E-3</v>
      </c>
      <c r="HB25" s="87">
        <f t="shared" si="90"/>
        <v>3.0496416666666661E-2</v>
      </c>
      <c r="HC25" s="88">
        <f t="shared" si="91"/>
        <v>7.3124970381139047E-3</v>
      </c>
      <c r="HD25" s="89">
        <f t="shared" si="120"/>
        <v>3.0496416666666661E-2</v>
      </c>
      <c r="HE25" s="90">
        <f t="shared" si="121"/>
        <v>7.3124970381139047E-3</v>
      </c>
      <c r="HG25" s="86">
        <v>1.2744799999999999E-3</v>
      </c>
      <c r="HH25" s="86">
        <v>8.9149900000000002E-4</v>
      </c>
      <c r="HI25" s="86">
        <v>5.4606000000000001E-4</v>
      </c>
      <c r="HK25" s="87">
        <f t="shared" si="92"/>
        <v>1.0829895000000001E-3</v>
      </c>
      <c r="HL25" s="88">
        <f t="shared" si="93"/>
        <v>2.7080846216560509E-4</v>
      </c>
      <c r="HM25" s="89">
        <f t="shared" si="122"/>
        <v>1.0829895000000001E-3</v>
      </c>
      <c r="HN25" s="90">
        <f t="shared" si="123"/>
        <v>2.7080846216560509E-4</v>
      </c>
      <c r="HS25" s="89"/>
      <c r="HT25" s="90"/>
      <c r="HV25" s="86">
        <v>3.2000300000000002E-2</v>
      </c>
      <c r="HW25" s="86">
        <v>2.60612E-3</v>
      </c>
      <c r="HY25" s="89">
        <f t="shared" si="58"/>
        <v>1.7303209999999999E-2</v>
      </c>
      <c r="HZ25" s="90">
        <f t="shared" si="59"/>
        <v>2.0784824005417989E-2</v>
      </c>
      <c r="IB25" s="86">
        <v>6.1223799999999997E-4</v>
      </c>
      <c r="IC25" s="86">
        <v>4.4985000000000001E-4</v>
      </c>
      <c r="ID25" s="86">
        <v>1.8755600000000001E-2</v>
      </c>
      <c r="IE25" s="86">
        <v>1.48602E-2</v>
      </c>
      <c r="IF25" s="86">
        <v>6.8168199999999997E-4</v>
      </c>
      <c r="IH25" s="87">
        <f t="shared" si="94"/>
        <v>8.669472000000001E-3</v>
      </c>
      <c r="II25" s="88">
        <f t="shared" si="95"/>
        <v>9.5312870197052958E-3</v>
      </c>
      <c r="IJ25" s="89">
        <f t="shared" si="124"/>
        <v>8.669472000000001E-3</v>
      </c>
      <c r="IK25" s="90">
        <f t="shared" si="125"/>
        <v>9.5312870197052958E-3</v>
      </c>
      <c r="IM25" s="86">
        <v>8.9546599999999997E-3</v>
      </c>
      <c r="IN25" s="86">
        <v>1.0212499999999999E-2</v>
      </c>
      <c r="IO25" s="86">
        <v>1.54358E-2</v>
      </c>
      <c r="IP25" s="86">
        <v>1.3334E-2</v>
      </c>
      <c r="IQ25" s="86">
        <v>1.6110099999999999E-2</v>
      </c>
      <c r="IR25" s="86">
        <v>1.6005599999999998E-2</v>
      </c>
      <c r="IS25" s="86">
        <v>1.8082E-3</v>
      </c>
      <c r="IT25" s="86">
        <v>1.2299100000000001E-3</v>
      </c>
      <c r="IV25" s="87">
        <f t="shared" si="96"/>
        <v>1.3342109999999999E-2</v>
      </c>
      <c r="IW25" s="88">
        <f t="shared" si="97"/>
        <v>3.1043107918827971E-3</v>
      </c>
      <c r="IX25" s="89">
        <f t="shared" si="126"/>
        <v>1.3342109999999999E-2</v>
      </c>
      <c r="IY25" s="90">
        <f t="shared" si="127"/>
        <v>3.1043107918827971E-3</v>
      </c>
      <c r="JA25" s="86">
        <v>1.6001800000000001E-3</v>
      </c>
      <c r="JB25" s="86">
        <v>1.97482E-3</v>
      </c>
      <c r="JC25" s="86">
        <v>7.8819000000000003E-4</v>
      </c>
      <c r="JD25" s="86">
        <v>2.8606299999999999E-3</v>
      </c>
      <c r="JE25" s="86">
        <v>9.5977900000000001E-4</v>
      </c>
      <c r="JF25" s="86">
        <v>1.0309500000000001E-3</v>
      </c>
      <c r="JG25" s="86">
        <v>1.16496E-3</v>
      </c>
      <c r="JI25" s="86">
        <v>2.0276499999999999E-4</v>
      </c>
      <c r="JK25" s="87">
        <f t="shared" si="98"/>
        <v>1.4827869999999997E-3</v>
      </c>
      <c r="JL25" s="88">
        <f t="shared" si="99"/>
        <v>7.3206351718481356E-4</v>
      </c>
      <c r="JM25" s="89">
        <f t="shared" si="128"/>
        <v>1.4827869999999997E-3</v>
      </c>
      <c r="JN25" s="90">
        <f t="shared" si="129"/>
        <v>7.3206351718481356E-4</v>
      </c>
      <c r="JP25" s="82"/>
    </row>
    <row r="26" spans="1:276" s="86" customFormat="1" ht="14.25" x14ac:dyDescent="0.2">
      <c r="A26" s="84" t="s">
        <v>291</v>
      </c>
      <c r="B26" s="86">
        <v>4.9241399999999996E-3</v>
      </c>
      <c r="C26" s="86">
        <v>4.73727E-3</v>
      </c>
      <c r="D26" s="86">
        <v>3.6050800000000001E-3</v>
      </c>
      <c r="E26" s="86">
        <v>4.9072100000000004E-3</v>
      </c>
      <c r="F26" s="86">
        <v>3.3815500000000001E-3</v>
      </c>
      <c r="G26" s="86">
        <v>2.7532899999999998E-3</v>
      </c>
      <c r="H26" s="86">
        <v>2.5465900000000001E-3</v>
      </c>
      <c r="I26" s="86">
        <v>2.7697899999999998E-3</v>
      </c>
      <c r="J26" s="86">
        <v>1.41734E-3</v>
      </c>
      <c r="K26" s="86">
        <v>1.83742E-3</v>
      </c>
      <c r="L26" s="86">
        <v>8.0983699999999999E-4</v>
      </c>
      <c r="M26" s="86">
        <v>8.6358300000000006E-3</v>
      </c>
      <c r="N26" s="86">
        <v>7.1561899999999998E-3</v>
      </c>
      <c r="O26" s="86">
        <v>1.46576E-2</v>
      </c>
      <c r="P26" s="86">
        <v>1.2852799999999999E-2</v>
      </c>
      <c r="Q26" s="86">
        <v>1.5694E-2</v>
      </c>
      <c r="R26" s="86">
        <v>4.4383900000000004E-3</v>
      </c>
      <c r="S26" s="86">
        <v>7.9986599999999995E-3</v>
      </c>
      <c r="T26" s="86">
        <v>6.3930899999999997E-3</v>
      </c>
      <c r="W26" s="87">
        <f t="shared" si="0"/>
        <v>5.8692672105263161E-3</v>
      </c>
      <c r="X26" s="88">
        <f t="shared" si="1"/>
        <v>4.378870401259902E-3</v>
      </c>
      <c r="Y26" s="89">
        <f t="shared" si="100"/>
        <v>5.8692672105263161E-3</v>
      </c>
      <c r="Z26" s="90">
        <f t="shared" si="101"/>
        <v>4.378870401259902E-3</v>
      </c>
      <c r="AB26" s="86">
        <v>0.19401299999999999</v>
      </c>
      <c r="AC26" s="86">
        <v>0.103396</v>
      </c>
      <c r="AD26" s="86">
        <v>0.12042799999999999</v>
      </c>
      <c r="AF26" s="89">
        <f t="shared" si="4"/>
        <v>0.13927899999999999</v>
      </c>
      <c r="AG26" s="90">
        <f t="shared" si="5"/>
        <v>4.8159945213839248E-2</v>
      </c>
      <c r="AI26" s="86">
        <v>1.21539E-2</v>
      </c>
      <c r="AJ26" s="86">
        <v>1.6130499999999999E-2</v>
      </c>
      <c r="AK26" s="86">
        <v>1.0409699999999999E-2</v>
      </c>
      <c r="AL26" s="86">
        <v>8.53632E-3</v>
      </c>
      <c r="AM26" s="86">
        <v>1.3983600000000001E-2</v>
      </c>
      <c r="AN26" s="86">
        <v>7.0647599999999998E-3</v>
      </c>
      <c r="AO26" s="86">
        <v>6.3074300000000002E-3</v>
      </c>
      <c r="AP26" s="86">
        <v>6.3515899999999998E-3</v>
      </c>
      <c r="AQ26" s="86">
        <v>6.3050800000000002E-3</v>
      </c>
      <c r="AR26" s="86">
        <v>6.3352599999999997E-3</v>
      </c>
      <c r="AS26" s="86">
        <v>5.8477900000000003E-3</v>
      </c>
      <c r="AT26" s="86">
        <v>5.1093299999999996E-3</v>
      </c>
      <c r="AV26" s="87">
        <f t="shared" si="72"/>
        <v>1.2242803999999999E-2</v>
      </c>
      <c r="AW26" s="88">
        <f t="shared" si="73"/>
        <v>2.968617049247006E-3</v>
      </c>
      <c r="AX26" s="89">
        <f t="shared" si="102"/>
        <v>1.2242803999999999E-2</v>
      </c>
      <c r="AY26" s="90">
        <f t="shared" si="103"/>
        <v>2.968617049247006E-3</v>
      </c>
      <c r="BA26" s="86">
        <v>2.2078199999999999E-2</v>
      </c>
      <c r="BB26" s="86">
        <v>2.1524399999999999E-2</v>
      </c>
      <c r="BC26" s="86">
        <v>1.6415699999999998E-2</v>
      </c>
      <c r="BD26" s="86">
        <v>2.67884E-2</v>
      </c>
      <c r="BE26" s="86">
        <v>1.9052199999999998E-2</v>
      </c>
      <c r="BF26" s="86">
        <v>1.35937E-2</v>
      </c>
      <c r="BG26" s="86">
        <v>2.5911099999999999E-2</v>
      </c>
      <c r="BH26" s="86">
        <v>7.3669299999999998E-3</v>
      </c>
      <c r="BJ26" s="87">
        <f t="shared" si="74"/>
        <v>2.0766242857142857E-2</v>
      </c>
      <c r="BK26" s="88">
        <f t="shared" si="75"/>
        <v>4.8017792288751731E-3</v>
      </c>
      <c r="BL26" s="89">
        <f t="shared" si="104"/>
        <v>2.0766242857142857E-2</v>
      </c>
      <c r="BM26" s="90">
        <f t="shared" si="105"/>
        <v>4.8017792288751731E-3</v>
      </c>
      <c r="BO26" s="86">
        <v>8.0175999999999999E-4</v>
      </c>
      <c r="BP26" s="86">
        <v>1.2109E-3</v>
      </c>
      <c r="BQ26" s="86">
        <v>1.0686999999999999E-3</v>
      </c>
      <c r="BR26" s="86">
        <v>7.4522499999999997E-3</v>
      </c>
      <c r="BT26" s="92">
        <v>3.2629300000000003E-5</v>
      </c>
      <c r="BU26" s="86">
        <v>1.2578400000000001E-3</v>
      </c>
      <c r="BV26" s="86">
        <v>2.2827099999999999E-3</v>
      </c>
      <c r="BW26" s="86">
        <v>1.8694499999999999E-3</v>
      </c>
      <c r="BY26" s="86">
        <v>-1.49994E-3</v>
      </c>
      <c r="BZ26" s="86">
        <v>8.0855000000000007E-3</v>
      </c>
      <c r="CB26" s="86">
        <v>4.4082099999999999E-2</v>
      </c>
      <c r="CC26" s="86">
        <v>3.65814E-2</v>
      </c>
      <c r="CD26" s="86">
        <v>1.67549E-2</v>
      </c>
      <c r="CE26" s="86">
        <v>2.3024800000000002E-2</v>
      </c>
      <c r="CF26" s="86">
        <v>2.33616E-2</v>
      </c>
      <c r="CG26" s="86">
        <v>6.81366E-3</v>
      </c>
      <c r="CH26" s="86">
        <v>1.2440299999999999E-3</v>
      </c>
      <c r="CI26" s="86">
        <v>4.0202299999999996E-3</v>
      </c>
      <c r="CK26" s="87">
        <f t="shared" si="76"/>
        <v>2.8760960000000002E-2</v>
      </c>
      <c r="CL26" s="88">
        <f t="shared" si="77"/>
        <v>1.1203779600786501E-2</v>
      </c>
      <c r="CM26" s="89">
        <f t="shared" si="106"/>
        <v>2.8760960000000002E-2</v>
      </c>
      <c r="CN26" s="90">
        <f t="shared" si="107"/>
        <v>1.1203779600786501E-2</v>
      </c>
      <c r="CP26" s="86">
        <v>7.6392299999999996E-2</v>
      </c>
      <c r="CQ26" s="86">
        <v>6.8097299999999999E-2</v>
      </c>
      <c r="CR26" s="86">
        <v>6.2839800000000001E-2</v>
      </c>
      <c r="CS26" s="86">
        <v>8.3163299999999996E-2</v>
      </c>
      <c r="CT26" s="86">
        <v>8.9199100000000003E-2</v>
      </c>
      <c r="CU26" s="86">
        <v>7.17922E-2</v>
      </c>
      <c r="CV26" s="86">
        <v>6.2250199999999999E-2</v>
      </c>
      <c r="CW26" s="86">
        <v>0.105311</v>
      </c>
      <c r="CY26" s="87">
        <f t="shared" si="78"/>
        <v>7.5247333333333333E-2</v>
      </c>
      <c r="CZ26" s="88">
        <f t="shared" si="79"/>
        <v>9.7532874098258341E-3</v>
      </c>
      <c r="DA26" s="89">
        <f t="shared" si="108"/>
        <v>7.5247333333333333E-2</v>
      </c>
      <c r="DB26" s="90">
        <f t="shared" si="109"/>
        <v>9.7532874098258341E-3</v>
      </c>
      <c r="DD26" s="86">
        <v>2.7625500000000001E-2</v>
      </c>
      <c r="DE26" s="86">
        <v>4.8565200000000003E-2</v>
      </c>
      <c r="DG26" s="89">
        <f t="shared" si="22"/>
        <v>3.809535E-2</v>
      </c>
      <c r="DH26" s="90">
        <f t="shared" si="23"/>
        <v>1.4806603866011951E-2</v>
      </c>
      <c r="DJ26" s="86">
        <v>2.1115399999999999E-2</v>
      </c>
      <c r="DK26" s="86">
        <v>1.8765E-2</v>
      </c>
      <c r="DL26" s="86">
        <v>2.9394199999999999E-2</v>
      </c>
      <c r="DM26" s="86">
        <v>1.1877499999999999E-2</v>
      </c>
      <c r="DO26" s="87">
        <f t="shared" si="80"/>
        <v>2.3091533333333331E-2</v>
      </c>
      <c r="DP26" s="88">
        <f t="shared" si="81"/>
        <v>5.583350282163343E-3</v>
      </c>
      <c r="DQ26" s="89">
        <f t="shared" si="110"/>
        <v>2.3091533333333331E-2</v>
      </c>
      <c r="DR26" s="90">
        <f t="shared" si="111"/>
        <v>5.583350282163343E-3</v>
      </c>
      <c r="DT26" s="86">
        <v>3.3840900000000002E-3</v>
      </c>
      <c r="DU26" s="86">
        <v>6.6877500000000001E-3</v>
      </c>
      <c r="DW26" s="89">
        <f t="shared" si="28"/>
        <v>5.0359200000000002E-3</v>
      </c>
      <c r="DX26" s="90">
        <f t="shared" si="29"/>
        <v>2.3360403887347499E-3</v>
      </c>
      <c r="DZ26" s="86">
        <v>2.05241E-2</v>
      </c>
      <c r="EA26" s="86">
        <v>1.6592200000000001E-2</v>
      </c>
      <c r="EC26" s="89">
        <f t="shared" si="30"/>
        <v>1.8558150000000002E-2</v>
      </c>
      <c r="ED26" s="90">
        <f t="shared" si="31"/>
        <v>2.780273152947385E-3</v>
      </c>
      <c r="EF26" s="86">
        <v>1.1147600000000001E-2</v>
      </c>
      <c r="EG26" s="86">
        <v>7.1502800000000002E-3</v>
      </c>
      <c r="EH26" s="86">
        <v>8.1234600000000007E-3</v>
      </c>
      <c r="EJ26" s="87">
        <f t="shared" si="82"/>
        <v>9.1489400000000012E-3</v>
      </c>
      <c r="EK26" s="88">
        <f t="shared" si="83"/>
        <v>2.8265320785726103E-3</v>
      </c>
      <c r="EL26" s="89">
        <f t="shared" si="112"/>
        <v>9.1489400000000012E-3</v>
      </c>
      <c r="EM26" s="90">
        <f t="shared" si="113"/>
        <v>2.8265320785726103E-3</v>
      </c>
      <c r="EO26" s="86">
        <v>9.8623800000000005E-3</v>
      </c>
      <c r="EP26" s="86">
        <v>7.4252099999999998E-3</v>
      </c>
      <c r="EQ26" s="86">
        <v>7.0002299999999996E-3</v>
      </c>
      <c r="ES26" s="87">
        <f t="shared" si="84"/>
        <v>8.6437949999999993E-3</v>
      </c>
      <c r="ET26" s="88">
        <f t="shared" si="85"/>
        <v>1.7233394339044184E-3</v>
      </c>
      <c r="EU26" s="89">
        <f t="shared" si="114"/>
        <v>8.6437949999999993E-3</v>
      </c>
      <c r="EV26" s="90">
        <f t="shared" si="115"/>
        <v>1.7233394339044184E-3</v>
      </c>
      <c r="EZ26" s="86">
        <v>3.3978399999999999E-2</v>
      </c>
      <c r="FA26" s="86">
        <v>3.7247700000000002E-2</v>
      </c>
      <c r="FB26" s="86">
        <v>4.5449499999999997E-2</v>
      </c>
      <c r="FC26" s="86">
        <v>1.9950300000000001E-2</v>
      </c>
      <c r="FD26" s="86">
        <v>2.21884E-2</v>
      </c>
      <c r="FE26" s="86">
        <v>3.2558499999999997E-2</v>
      </c>
      <c r="FF26" s="86">
        <v>3.0271200000000002E-2</v>
      </c>
      <c r="FG26" s="86">
        <v>2.7113100000000001E-2</v>
      </c>
      <c r="FH26" s="86">
        <v>2.1454999999999998E-2</v>
      </c>
      <c r="FI26" s="86">
        <v>1.7420999999999999E-2</v>
      </c>
      <c r="FJ26" s="86">
        <v>1.29135E-2</v>
      </c>
      <c r="FK26" s="86">
        <v>7.3952100000000002E-3</v>
      </c>
      <c r="FL26" s="86">
        <v>9.7869299999999992E-3</v>
      </c>
      <c r="FM26" s="86">
        <v>1.16566E-2</v>
      </c>
      <c r="FN26" s="86">
        <v>1.0813700000000001E-2</v>
      </c>
      <c r="FP26" s="87">
        <f t="shared" si="86"/>
        <v>2.7322418181818183E-2</v>
      </c>
      <c r="FQ26" s="88">
        <f t="shared" si="87"/>
        <v>9.6350815252200309E-3</v>
      </c>
      <c r="FR26" s="89">
        <f t="shared" si="116"/>
        <v>2.7322418181818183E-2</v>
      </c>
      <c r="FS26" s="90">
        <f t="shared" si="117"/>
        <v>9.6350815252200309E-3</v>
      </c>
      <c r="FU26" s="86">
        <v>2.34831E-2</v>
      </c>
      <c r="FW26" s="86">
        <v>2.90926E-2</v>
      </c>
      <c r="FX26" s="86">
        <v>1.5653400000000001E-2</v>
      </c>
      <c r="FY26" s="86">
        <v>3.5340499999999997E-2</v>
      </c>
      <c r="FZ26" s="86">
        <v>2.4326199999999999E-2</v>
      </c>
      <c r="GA26" s="86">
        <v>1.7860899999999999E-2</v>
      </c>
      <c r="GB26" s="86">
        <v>2.70409E-2</v>
      </c>
      <c r="GC26" s="86">
        <v>2.6165600000000001E-2</v>
      </c>
      <c r="GD26" s="86">
        <v>5.7900199999999999E-3</v>
      </c>
      <c r="GE26" s="86">
        <v>8.0140799999999998E-3</v>
      </c>
      <c r="GF26" s="86">
        <v>4.5978099999999999E-3</v>
      </c>
      <c r="GG26" s="86">
        <v>8.5609299999999996E-3</v>
      </c>
      <c r="GI26" s="87">
        <f t="shared" si="88"/>
        <v>2.5068585714285715E-2</v>
      </c>
      <c r="GJ26" s="88">
        <f t="shared" si="89"/>
        <v>6.6826388249524443E-3</v>
      </c>
      <c r="GK26" s="89">
        <f t="shared" si="118"/>
        <v>2.5068585714285715E-2</v>
      </c>
      <c r="GL26" s="90">
        <f t="shared" si="119"/>
        <v>6.6826388249524443E-3</v>
      </c>
      <c r="GN26" s="86">
        <v>7.7321100000000004E-3</v>
      </c>
      <c r="GO26" s="86">
        <v>3.0695200000000001E-3</v>
      </c>
      <c r="GP26" s="86">
        <v>4.2624000000000004E-3</v>
      </c>
      <c r="GQ26" s="86">
        <v>4.7350300000000003E-3</v>
      </c>
      <c r="GR26" s="86">
        <v>1.0735099999999999E-2</v>
      </c>
      <c r="GS26" s="86">
        <v>3.6666300000000001E-3</v>
      </c>
      <c r="GT26" s="86">
        <v>4.64147E-3</v>
      </c>
      <c r="GU26" s="86">
        <v>8.4767899999999997E-3</v>
      </c>
      <c r="GV26" s="86">
        <v>8.3333899999999995E-3</v>
      </c>
      <c r="GW26" s="86">
        <v>1.76436E-3</v>
      </c>
      <c r="GY26" s="86">
        <v>4.50315E-3</v>
      </c>
      <c r="HB26" s="87">
        <f t="shared" si="90"/>
        <v>5.6290863636363634E-3</v>
      </c>
      <c r="HC26" s="88">
        <f t="shared" si="91"/>
        <v>2.7598146643833636E-3</v>
      </c>
      <c r="HD26" s="89">
        <f t="shared" si="120"/>
        <v>5.6290863636363634E-3</v>
      </c>
      <c r="HE26" s="90">
        <f t="shared" si="121"/>
        <v>2.7598146643833636E-3</v>
      </c>
      <c r="HG26" s="86">
        <v>2.5229700000000001E-2</v>
      </c>
      <c r="HH26" s="86">
        <v>2.97726E-2</v>
      </c>
      <c r="HI26" s="86">
        <v>1.33902E-2</v>
      </c>
      <c r="HK26" s="87">
        <f t="shared" si="92"/>
        <v>2.7501150000000002E-2</v>
      </c>
      <c r="HL26" s="88">
        <f t="shared" si="93"/>
        <v>3.2123153962523663E-3</v>
      </c>
      <c r="HM26" s="89">
        <f t="shared" si="122"/>
        <v>2.7501150000000002E-2</v>
      </c>
      <c r="HN26" s="90">
        <f t="shared" si="123"/>
        <v>3.2123153962523663E-3</v>
      </c>
      <c r="HS26" s="89"/>
      <c r="HT26" s="90"/>
      <c r="HW26" s="86">
        <v>3.8688899999999998E-3</v>
      </c>
      <c r="HY26" s="89">
        <f t="shared" si="58"/>
        <v>3.8688899999999998E-3</v>
      </c>
      <c r="HZ26" s="90"/>
      <c r="IB26" s="86">
        <v>1.72906E-2</v>
      </c>
      <c r="IC26" s="86">
        <v>9.8876999999999993E-3</v>
      </c>
      <c r="ID26" s="86">
        <v>5.7765799999999999E-3</v>
      </c>
      <c r="IE26" s="86">
        <v>2.9970700000000001E-3</v>
      </c>
      <c r="IF26" s="86">
        <v>1.6186099999999998E-2</v>
      </c>
      <c r="IH26" s="87">
        <f t="shared" si="94"/>
        <v>8.9879874999999991E-3</v>
      </c>
      <c r="II26" s="88">
        <f t="shared" si="95"/>
        <v>6.2168343372565179E-3</v>
      </c>
      <c r="IJ26" s="89">
        <f t="shared" si="124"/>
        <v>8.9879874999999991E-3</v>
      </c>
      <c r="IK26" s="90">
        <f t="shared" si="125"/>
        <v>6.2168343372565179E-3</v>
      </c>
      <c r="IM26" s="86">
        <v>1.4487399999999999E-2</v>
      </c>
      <c r="IN26" s="86">
        <v>1.0942500000000001E-2</v>
      </c>
      <c r="IO26" s="86">
        <v>1.01133E-2</v>
      </c>
      <c r="IP26" s="86">
        <v>7.2512800000000001E-4</v>
      </c>
      <c r="IQ26" s="86">
        <v>2.0824400000000001E-3</v>
      </c>
      <c r="IR26" s="86">
        <v>6.6218500000000003E-3</v>
      </c>
      <c r="IS26" s="86">
        <v>5.4181400000000001E-3</v>
      </c>
      <c r="IT26" s="86">
        <v>5.9280599999999998E-3</v>
      </c>
      <c r="IV26" s="87">
        <f t="shared" si="96"/>
        <v>7.4954363333333317E-3</v>
      </c>
      <c r="IW26" s="88">
        <f t="shared" si="97"/>
        <v>5.3576817996249734E-3</v>
      </c>
      <c r="IX26" s="89">
        <f t="shared" si="126"/>
        <v>7.4954363333333317E-3</v>
      </c>
      <c r="IY26" s="90">
        <f t="shared" si="127"/>
        <v>5.3576817996249734E-3</v>
      </c>
      <c r="JA26" s="86">
        <v>1.0578000000000001E-2</v>
      </c>
      <c r="JB26" s="86">
        <v>5.90888E-3</v>
      </c>
      <c r="JC26" s="86">
        <v>1.4552000000000001E-2</v>
      </c>
      <c r="JD26" s="86">
        <v>2.9748600000000002E-3</v>
      </c>
      <c r="JE26" s="86">
        <v>4.1031899999999996E-3</v>
      </c>
      <c r="JF26" s="86">
        <v>4.9437099999999996E-3</v>
      </c>
      <c r="JG26" s="86">
        <v>6.7612599999999998E-3</v>
      </c>
      <c r="JH26" s="86">
        <v>3.5975400000000002E-3</v>
      </c>
      <c r="JI26" s="86">
        <v>3.43108E-3</v>
      </c>
      <c r="JK26" s="87">
        <f t="shared" si="98"/>
        <v>7.1174142857142863E-3</v>
      </c>
      <c r="JL26" s="88">
        <f t="shared" si="99"/>
        <v>4.0785498566764181E-3</v>
      </c>
      <c r="JM26" s="89">
        <f t="shared" si="128"/>
        <v>7.1174142857142863E-3</v>
      </c>
      <c r="JN26" s="90">
        <f t="shared" si="129"/>
        <v>4.0785498566764181E-3</v>
      </c>
      <c r="JP26" s="82"/>
    </row>
    <row r="27" spans="1:276" s="94" customFormat="1" ht="14.25" x14ac:dyDescent="0.25">
      <c r="A27" s="93" t="s">
        <v>292</v>
      </c>
      <c r="B27" s="94">
        <v>8.9958999999999994E-3</v>
      </c>
      <c r="C27" s="94">
        <v>1.0056300000000001E-2</v>
      </c>
      <c r="D27" s="94">
        <v>1.2518899999999999E-2</v>
      </c>
      <c r="E27" s="94">
        <v>2.5454000000000001E-2</v>
      </c>
      <c r="F27" s="94">
        <v>1.6345200000000001E-2</v>
      </c>
      <c r="G27" s="94">
        <v>1.7385899999999999E-2</v>
      </c>
      <c r="H27" s="94">
        <v>2.04114E-2</v>
      </c>
      <c r="I27" s="94">
        <v>2.3584299999999999E-2</v>
      </c>
      <c r="J27" s="94">
        <v>2.48601E-2</v>
      </c>
      <c r="K27" s="94">
        <v>2.30572E-2</v>
      </c>
      <c r="L27" s="94">
        <v>2.62743E-2</v>
      </c>
      <c r="M27" s="94">
        <v>1.8207299999999999E-2</v>
      </c>
      <c r="N27" s="94">
        <v>1.9177099999999999E-2</v>
      </c>
      <c r="O27" s="94">
        <v>1.3281899999999999E-2</v>
      </c>
      <c r="P27" s="94">
        <v>2.0772599999999999E-2</v>
      </c>
      <c r="Q27" s="94">
        <v>2.3266700000000001E-2</v>
      </c>
      <c r="S27" s="94">
        <v>1.6534E-2</v>
      </c>
      <c r="T27" s="94">
        <v>2.6270499999999999E-2</v>
      </c>
      <c r="U27" s="94">
        <v>1.22551E-2</v>
      </c>
      <c r="W27" s="95">
        <f t="shared" si="0"/>
        <v>1.924742222222222E-2</v>
      </c>
      <c r="X27" s="96">
        <f t="shared" si="1"/>
        <v>5.4914448647880101E-3</v>
      </c>
      <c r="Y27" s="97">
        <f t="shared" si="100"/>
        <v>1.924742222222222E-2</v>
      </c>
      <c r="Z27" s="98">
        <f t="shared" si="101"/>
        <v>5.4914448647880101E-3</v>
      </c>
      <c r="AB27" s="94">
        <v>9.0118799999999999E-3</v>
      </c>
      <c r="AC27" s="94">
        <v>3.8319399999999998E-3</v>
      </c>
      <c r="AF27" s="97">
        <f t="shared" si="4"/>
        <v>6.4219099999999994E-3</v>
      </c>
      <c r="AG27" s="98">
        <f t="shared" si="5"/>
        <v>3.6627707001394461E-3</v>
      </c>
      <c r="AI27" s="94">
        <v>8.8327800000000001E-3</v>
      </c>
      <c r="AJ27" s="94">
        <v>1.1662499999999999E-2</v>
      </c>
      <c r="AM27" s="94">
        <v>9.0098000000000001E-3</v>
      </c>
      <c r="AO27" s="94">
        <v>2.7914099999999998E-3</v>
      </c>
      <c r="AP27" s="94">
        <v>4.4010200000000003E-3</v>
      </c>
      <c r="AQ27" s="94">
        <v>2.75588E-3</v>
      </c>
      <c r="AR27" s="94">
        <v>1.5900000000000001E-3</v>
      </c>
      <c r="AS27" s="94">
        <v>2.3712199999999998E-3</v>
      </c>
      <c r="AT27" s="94">
        <v>2.6782199999999998E-3</v>
      </c>
      <c r="AV27" s="95">
        <f t="shared" si="72"/>
        <v>9.8350266666666648E-3</v>
      </c>
      <c r="AW27" s="96">
        <f t="shared" si="73"/>
        <v>1.5851113866644615E-3</v>
      </c>
      <c r="AX27" s="97">
        <f t="shared" si="102"/>
        <v>9.8350266666666648E-3</v>
      </c>
      <c r="AY27" s="98">
        <f t="shared" si="103"/>
        <v>1.5851113866644615E-3</v>
      </c>
      <c r="BB27" s="94">
        <v>1.7682900000000001E-3</v>
      </c>
      <c r="BC27" s="94">
        <v>1.3662100000000001E-3</v>
      </c>
      <c r="BF27" s="94">
        <v>4.2230499999999999E-3</v>
      </c>
      <c r="BG27" s="94">
        <v>7.0930100000000003E-3</v>
      </c>
      <c r="BH27" s="94">
        <v>2.86806E-3</v>
      </c>
      <c r="BJ27" s="95">
        <f t="shared" si="74"/>
        <v>3.6126400000000003E-3</v>
      </c>
      <c r="BK27" s="96">
        <f t="shared" si="75"/>
        <v>2.6415683707726859E-3</v>
      </c>
      <c r="BL27" s="97">
        <f t="shared" si="104"/>
        <v>3.6126400000000003E-3</v>
      </c>
      <c r="BM27" s="98">
        <f t="shared" si="105"/>
        <v>2.6415683707726859E-3</v>
      </c>
      <c r="BS27" s="94">
        <v>6.8266200000000003E-3</v>
      </c>
      <c r="CB27" s="94">
        <v>3.2389599999999998E-2</v>
      </c>
      <c r="CC27" s="94">
        <v>1.8976699999999999E-2</v>
      </c>
      <c r="CD27" s="94">
        <v>2.52544E-2</v>
      </c>
      <c r="CE27" s="94">
        <v>1.6472799999999999E-2</v>
      </c>
      <c r="CF27" s="94">
        <v>2.1620899999999998E-2</v>
      </c>
      <c r="CG27" s="94">
        <v>1.21154E-2</v>
      </c>
      <c r="CH27" s="94">
        <v>1.05641E-2</v>
      </c>
      <c r="CI27" s="94">
        <v>7.4124899999999999E-3</v>
      </c>
      <c r="CK27" s="95">
        <f t="shared" si="76"/>
        <v>2.2942879999999999E-2</v>
      </c>
      <c r="CL27" s="96">
        <f t="shared" si="77"/>
        <v>6.203301411103603E-3</v>
      </c>
      <c r="CM27" s="97">
        <f t="shared" si="106"/>
        <v>2.2942879999999999E-2</v>
      </c>
      <c r="CN27" s="98">
        <f t="shared" si="107"/>
        <v>6.203301411103603E-3</v>
      </c>
      <c r="CP27" s="94">
        <v>1.5297E-2</v>
      </c>
      <c r="CQ27" s="94">
        <v>2.1624000000000001E-2</v>
      </c>
      <c r="CR27" s="94">
        <v>2.0815199999999999E-2</v>
      </c>
      <c r="CS27" s="94">
        <v>1.31293E-2</v>
      </c>
      <c r="CT27" s="94">
        <v>1.0076E-2</v>
      </c>
      <c r="CU27" s="94">
        <v>2.2799099999999999E-2</v>
      </c>
      <c r="CV27" s="94">
        <v>7.7786499999999998E-3</v>
      </c>
      <c r="CW27" s="94">
        <v>2.7037200000000002E-3</v>
      </c>
      <c r="CY27" s="95">
        <f t="shared" si="78"/>
        <v>1.7290099999999999E-2</v>
      </c>
      <c r="CZ27" s="96">
        <f t="shared" si="79"/>
        <v>5.1939588616006557E-3</v>
      </c>
      <c r="DA27" s="97">
        <f t="shared" si="108"/>
        <v>1.7290099999999999E-2</v>
      </c>
      <c r="DB27" s="98">
        <f t="shared" si="109"/>
        <v>5.1939588616006557E-3</v>
      </c>
      <c r="DD27" s="94">
        <v>1.26435E-2</v>
      </c>
      <c r="DE27" s="94">
        <v>1.13425E-2</v>
      </c>
      <c r="DG27" s="97">
        <f t="shared" si="22"/>
        <v>1.1993E-2</v>
      </c>
      <c r="DH27" s="98">
        <f t="shared" si="23"/>
        <v>9.1994592232369835E-4</v>
      </c>
      <c r="DM27" s="94">
        <v>2.6408199999999999E-3</v>
      </c>
      <c r="DO27" s="95"/>
      <c r="DP27" s="96"/>
      <c r="DQ27" s="97"/>
      <c r="DR27" s="98"/>
      <c r="DW27" s="97"/>
      <c r="DX27" s="98"/>
      <c r="EC27" s="97"/>
      <c r="ED27" s="98"/>
      <c r="EJ27" s="95"/>
      <c r="EK27" s="96"/>
      <c r="EL27" s="97"/>
      <c r="EM27" s="98"/>
      <c r="EQ27" s="94">
        <v>3.0772E-3</v>
      </c>
      <c r="ES27" s="95"/>
      <c r="ET27" s="96"/>
      <c r="EU27" s="97"/>
      <c r="EV27" s="98"/>
      <c r="EZ27" s="94">
        <v>5.3513099999999997E-3</v>
      </c>
      <c r="FA27" s="94">
        <v>2.5889900000000002E-3</v>
      </c>
      <c r="FC27" s="94">
        <v>5.8712699999999996E-3</v>
      </c>
      <c r="FE27" s="94">
        <v>4.7031299999999998E-3</v>
      </c>
      <c r="FG27" s="94">
        <v>5.3888699999999996E-3</v>
      </c>
      <c r="FH27" s="94">
        <v>6.7050800000000004E-3</v>
      </c>
      <c r="FI27" s="94">
        <v>5.9150799999999996E-3</v>
      </c>
      <c r="FL27" s="94">
        <v>1.8490799999999999E-3</v>
      </c>
      <c r="FM27" s="94">
        <v>3.2432099999999998E-3</v>
      </c>
      <c r="FN27" s="94">
        <v>2.5951899999999998E-3</v>
      </c>
      <c r="FP27" s="95">
        <f t="shared" si="86"/>
        <v>5.2176757142857145E-3</v>
      </c>
      <c r="FQ27" s="96">
        <f t="shared" si="87"/>
        <v>1.3132555742359918E-3</v>
      </c>
      <c r="FR27" s="97">
        <f t="shared" si="116"/>
        <v>5.2176757142857145E-3</v>
      </c>
      <c r="FS27" s="98">
        <f t="shared" si="117"/>
        <v>1.3132555742359918E-3</v>
      </c>
      <c r="FW27" s="94">
        <v>8.4480200000000005E-3</v>
      </c>
      <c r="FX27" s="94">
        <v>8.6852500000000003E-3</v>
      </c>
      <c r="FY27" s="94">
        <v>3.2364099999999999E-3</v>
      </c>
      <c r="FZ27" s="94">
        <v>1.3559099999999999E-2</v>
      </c>
      <c r="GA27" s="94">
        <v>1.2599300000000001E-2</v>
      </c>
      <c r="GB27" s="94">
        <v>1.4560200000000001E-2</v>
      </c>
      <c r="GC27" s="94">
        <v>1.34792E-2</v>
      </c>
      <c r="GD27" s="94">
        <v>1.0216299999999999E-2</v>
      </c>
      <c r="GE27" s="94">
        <v>3.8886900000000002E-3</v>
      </c>
      <c r="GF27" s="94">
        <v>4.9957100000000004E-3</v>
      </c>
      <c r="GG27" s="94">
        <v>4.0095E-3</v>
      </c>
      <c r="GI27" s="95">
        <f t="shared" si="88"/>
        <v>1.0652497142857143E-2</v>
      </c>
      <c r="GJ27" s="96">
        <f t="shared" si="89"/>
        <v>4.066671478841607E-3</v>
      </c>
      <c r="GK27" s="97">
        <f t="shared" si="118"/>
        <v>1.0652497142857143E-2</v>
      </c>
      <c r="GL27" s="98">
        <f t="shared" si="119"/>
        <v>4.066671478841607E-3</v>
      </c>
      <c r="GN27" s="94">
        <v>1.4129299999999999E-2</v>
      </c>
      <c r="GO27" s="94">
        <v>1.7934599999999998E-2</v>
      </c>
      <c r="GP27" s="94">
        <v>1.7890900000000001E-2</v>
      </c>
      <c r="GQ27" s="94">
        <v>1.8221500000000002E-2</v>
      </c>
      <c r="GR27" s="94">
        <v>1.9310899999999999E-2</v>
      </c>
      <c r="GS27" s="94">
        <v>1.6989500000000001E-2</v>
      </c>
      <c r="GT27" s="94">
        <v>1.7086899999999999E-2</v>
      </c>
      <c r="GU27" s="94">
        <v>1.82176E-2</v>
      </c>
      <c r="GV27" s="94">
        <v>1.9059900000000001E-2</v>
      </c>
      <c r="GW27" s="94">
        <v>1.9229699999999999E-2</v>
      </c>
      <c r="GX27" s="94">
        <v>2.0846699999999999E-2</v>
      </c>
      <c r="GY27" s="94">
        <v>2.1076999999999999E-2</v>
      </c>
      <c r="GZ27" s="94">
        <v>1.06921E-2</v>
      </c>
      <c r="HB27" s="95">
        <f t="shared" si="90"/>
        <v>1.8332874999999998E-2</v>
      </c>
      <c r="HC27" s="96">
        <f t="shared" si="91"/>
        <v>1.8474981102832011E-3</v>
      </c>
      <c r="HD27" s="97">
        <f t="shared" si="120"/>
        <v>1.8332874999999998E-2</v>
      </c>
      <c r="HE27" s="98">
        <f t="shared" si="121"/>
        <v>1.8474981102832011E-3</v>
      </c>
      <c r="HH27" s="94">
        <v>5.7303600000000003E-3</v>
      </c>
      <c r="HI27" s="94">
        <v>2.65438E-3</v>
      </c>
      <c r="HK27" s="95">
        <f t="shared" si="92"/>
        <v>5.7303600000000003E-3</v>
      </c>
      <c r="HL27" s="96" t="e">
        <f t="shared" si="93"/>
        <v>#DIV/0!</v>
      </c>
      <c r="HM27" s="97">
        <f t="shared" si="122"/>
        <v>5.7303600000000003E-3</v>
      </c>
      <c r="HN27" s="98" t="e">
        <f t="shared" si="123"/>
        <v>#DIV/0!</v>
      </c>
      <c r="HP27" s="94">
        <v>0.16146199999999999</v>
      </c>
      <c r="HQ27" s="94">
        <v>0.163052</v>
      </c>
      <c r="HS27" s="97">
        <f t="shared" si="56"/>
        <v>0.16225699999999998</v>
      </c>
      <c r="HT27" s="98">
        <f t="shared" si="57"/>
        <v>1.1242997820866162E-3</v>
      </c>
      <c r="HW27" s="94">
        <v>1.47549E-2</v>
      </c>
      <c r="HY27" s="97">
        <f t="shared" si="58"/>
        <v>1.47549E-2</v>
      </c>
      <c r="HZ27" s="98"/>
      <c r="IB27" s="94">
        <v>1.00204E-2</v>
      </c>
      <c r="IC27" s="94">
        <v>8.6219699999999996E-3</v>
      </c>
      <c r="ID27" s="94">
        <v>5.9727499999999998E-3</v>
      </c>
      <c r="IE27" s="94">
        <v>8.4399200000000001E-3</v>
      </c>
      <c r="IF27" s="94">
        <v>4.80606E-3</v>
      </c>
      <c r="IH27" s="95">
        <f t="shared" si="94"/>
        <v>8.2637599999999985E-3</v>
      </c>
      <c r="II27" s="96">
        <f t="shared" si="95"/>
        <v>1.6826425308028642E-3</v>
      </c>
      <c r="IJ27" s="97">
        <f t="shared" si="124"/>
        <v>8.2637599999999985E-3</v>
      </c>
      <c r="IK27" s="98">
        <f t="shared" si="125"/>
        <v>1.6826425308028642E-3</v>
      </c>
      <c r="IM27" s="94">
        <v>5.5647700000000001E-3</v>
      </c>
      <c r="IN27" s="94">
        <v>1.01318E-2</v>
      </c>
      <c r="IO27" s="94">
        <v>1.14921E-2</v>
      </c>
      <c r="IS27" s="94">
        <v>3.7830699999999999E-3</v>
      </c>
      <c r="IT27" s="94">
        <v>5.3298499999999997E-3</v>
      </c>
      <c r="IV27" s="95">
        <f t="shared" si="96"/>
        <v>9.0628899999999988E-3</v>
      </c>
      <c r="IW27" s="96">
        <f t="shared" si="97"/>
        <v>3.1048730526866976E-3</v>
      </c>
      <c r="IX27" s="97">
        <f t="shared" si="126"/>
        <v>9.0628899999999988E-3</v>
      </c>
      <c r="IY27" s="98">
        <f t="shared" si="127"/>
        <v>3.1048730526866976E-3</v>
      </c>
      <c r="JA27" s="94">
        <v>1.0898700000000001E-2</v>
      </c>
      <c r="JB27" s="94">
        <v>1.01443E-2</v>
      </c>
      <c r="JC27" s="94">
        <v>1.1902100000000001E-2</v>
      </c>
      <c r="JD27" s="94">
        <v>1.35351E-2</v>
      </c>
      <c r="JE27" s="94">
        <v>1.32134E-2</v>
      </c>
      <c r="JF27" s="94">
        <v>1.47391E-2</v>
      </c>
      <c r="JG27" s="94">
        <v>1.64932E-2</v>
      </c>
      <c r="JH27" s="94">
        <v>6.6492900000000004E-3</v>
      </c>
      <c r="JI27" s="94">
        <v>7.9619800000000004E-3</v>
      </c>
      <c r="JK27" s="95">
        <f t="shared" si="98"/>
        <v>1.2989414285714287E-2</v>
      </c>
      <c r="JL27" s="96">
        <f t="shared" si="99"/>
        <v>2.2111034503376897E-3</v>
      </c>
      <c r="JM27" s="97">
        <f t="shared" si="128"/>
        <v>1.2989414285714287E-2</v>
      </c>
      <c r="JN27" s="98">
        <f t="shared" si="129"/>
        <v>2.2111034503376897E-3</v>
      </c>
      <c r="JP27" s="99"/>
    </row>
    <row r="28" spans="1:276" s="86" customFormat="1" x14ac:dyDescent="0.2">
      <c r="W28" s="87"/>
      <c r="X28" s="88"/>
      <c r="Y28" s="89"/>
      <c r="Z28" s="90"/>
      <c r="AF28" s="89"/>
      <c r="AG28" s="90"/>
      <c r="AV28" s="87"/>
      <c r="AW28" s="88"/>
      <c r="AX28" s="89"/>
      <c r="AY28" s="90"/>
      <c r="BJ28" s="87"/>
      <c r="BK28" s="88"/>
      <c r="BL28" s="89"/>
      <c r="BM28" s="90"/>
      <c r="CK28" s="87"/>
      <c r="CL28" s="88"/>
      <c r="CM28" s="89"/>
      <c r="CN28" s="90"/>
      <c r="CY28" s="87"/>
      <c r="CZ28" s="88"/>
      <c r="DA28" s="89"/>
      <c r="DB28" s="90"/>
      <c r="DG28" s="89"/>
      <c r="DH28" s="90"/>
      <c r="DO28" s="87"/>
      <c r="DP28" s="88"/>
      <c r="DQ28" s="89"/>
      <c r="DR28" s="90"/>
      <c r="DW28" s="89"/>
      <c r="DX28" s="90"/>
      <c r="EC28" s="89"/>
      <c r="ED28" s="90"/>
      <c r="EJ28" s="87"/>
      <c r="EK28" s="88"/>
      <c r="EL28" s="89"/>
      <c r="EM28" s="90"/>
      <c r="ES28" s="87"/>
      <c r="ET28" s="88"/>
      <c r="EU28" s="89"/>
      <c r="EV28" s="90"/>
      <c r="FP28" s="87"/>
      <c r="FQ28" s="88"/>
      <c r="FR28" s="89"/>
      <c r="FS28" s="90"/>
      <c r="GI28" s="87"/>
      <c r="GJ28" s="88"/>
      <c r="GK28" s="89"/>
      <c r="GL28" s="90"/>
      <c r="HB28" s="87"/>
      <c r="HC28" s="88"/>
      <c r="HD28" s="89"/>
      <c r="HE28" s="90"/>
      <c r="HK28" s="87"/>
      <c r="HL28" s="88"/>
      <c r="HM28" s="89"/>
      <c r="HN28" s="90"/>
      <c r="HS28" s="89"/>
      <c r="HT28" s="90"/>
      <c r="HY28" s="89"/>
      <c r="HZ28" s="90"/>
      <c r="IH28" s="87"/>
      <c r="II28" s="88"/>
      <c r="IJ28" s="89"/>
      <c r="IK28" s="90"/>
      <c r="IV28" s="87"/>
      <c r="IW28" s="88"/>
      <c r="IX28" s="89"/>
      <c r="IY28" s="90"/>
      <c r="JK28" s="87"/>
      <c r="JL28" s="88"/>
      <c r="JM28" s="89"/>
      <c r="JN28" s="90"/>
      <c r="JP28" s="82"/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defaultRowHeight="15" x14ac:dyDescent="0.25"/>
  <cols>
    <col min="1" max="1" width="24.7109375" customWidth="1"/>
  </cols>
  <sheetData>
    <row r="1" spans="1:9" x14ac:dyDescent="0.25">
      <c r="A1" s="77" t="s">
        <v>342</v>
      </c>
    </row>
    <row r="3" spans="1:9" x14ac:dyDescent="0.25">
      <c r="A3" s="62"/>
      <c r="B3" s="119" t="s">
        <v>264</v>
      </c>
      <c r="C3" s="119"/>
      <c r="D3" s="119"/>
      <c r="E3" s="119"/>
      <c r="F3" s="119"/>
      <c r="G3" s="119"/>
      <c r="H3" s="119"/>
      <c r="I3" s="119"/>
    </row>
    <row r="4" spans="1:9" ht="36.75" x14ac:dyDescent="0.25">
      <c r="A4" s="120" t="s">
        <v>265</v>
      </c>
      <c r="B4" s="122" t="s">
        <v>266</v>
      </c>
      <c r="C4" s="122"/>
      <c r="D4" s="122"/>
      <c r="E4" s="122"/>
      <c r="F4" s="63" t="s">
        <v>267</v>
      </c>
      <c r="G4" s="63" t="s">
        <v>268</v>
      </c>
      <c r="H4" s="119" t="s">
        <v>269</v>
      </c>
      <c r="I4" s="119"/>
    </row>
    <row r="5" spans="1:9" x14ac:dyDescent="0.25">
      <c r="A5" s="121"/>
      <c r="B5" s="123" t="s">
        <v>270</v>
      </c>
      <c r="C5" s="123"/>
      <c r="D5" s="123"/>
      <c r="E5" s="123"/>
      <c r="F5" s="64" t="s">
        <v>271</v>
      </c>
      <c r="G5" s="64" t="s">
        <v>272</v>
      </c>
      <c r="H5" s="123" t="s">
        <v>272</v>
      </c>
      <c r="I5" s="123"/>
    </row>
    <row r="6" spans="1:9" x14ac:dyDescent="0.25">
      <c r="A6" s="65" t="s">
        <v>33</v>
      </c>
      <c r="B6" s="48">
        <v>0.96399999999999997</v>
      </c>
      <c r="C6" s="48">
        <v>0.91100000000000003</v>
      </c>
      <c r="D6" s="48">
        <v>0.95799999999999996</v>
      </c>
      <c r="E6" s="48">
        <v>0.96799999999999997</v>
      </c>
      <c r="F6" s="48">
        <v>0.97399999999999998</v>
      </c>
      <c r="G6" s="66">
        <v>0.96740728186508596</v>
      </c>
      <c r="H6" s="66">
        <v>0.96875199999999995</v>
      </c>
      <c r="I6" s="66">
        <v>0.97746500000000003</v>
      </c>
    </row>
    <row r="7" spans="1:9" x14ac:dyDescent="0.25">
      <c r="A7" s="65" t="s">
        <v>34</v>
      </c>
      <c r="B7" s="48">
        <v>1404</v>
      </c>
      <c r="C7" s="48">
        <v>1270</v>
      </c>
      <c r="D7" s="48">
        <v>1385</v>
      </c>
      <c r="E7" s="48">
        <v>1409</v>
      </c>
      <c r="F7" s="48">
        <v>1538</v>
      </c>
      <c r="G7" s="67">
        <v>1340.84818926605</v>
      </c>
      <c r="H7" s="67">
        <v>1773.32</v>
      </c>
      <c r="I7" s="67">
        <v>1812.98</v>
      </c>
    </row>
    <row r="8" spans="1:9" x14ac:dyDescent="0.25">
      <c r="A8" s="65" t="s">
        <v>35</v>
      </c>
      <c r="B8" s="48">
        <v>33.799999999999997</v>
      </c>
      <c r="C8" s="48">
        <v>79.099999999999994</v>
      </c>
      <c r="D8" s="48">
        <v>38.700000000000003</v>
      </c>
      <c r="E8" s="48">
        <v>29.6</v>
      </c>
      <c r="F8" s="68">
        <v>26.09</v>
      </c>
      <c r="G8" s="68">
        <v>28.747242561340499</v>
      </c>
      <c r="H8" s="68">
        <v>36.3996</v>
      </c>
      <c r="I8" s="68">
        <v>26.598400000000002</v>
      </c>
    </row>
    <row r="9" spans="1:9" x14ac:dyDescent="0.25">
      <c r="A9" s="65" t="s">
        <v>36</v>
      </c>
      <c r="B9" s="48">
        <v>1.1599999999999999</v>
      </c>
      <c r="C9" s="48">
        <v>10.3</v>
      </c>
      <c r="D9" s="48">
        <v>2.1800000000000002</v>
      </c>
      <c r="E9" s="48">
        <v>1.1399999999999999</v>
      </c>
      <c r="F9" s="69">
        <v>0.76600000000000001</v>
      </c>
      <c r="G9" s="69">
        <v>0.313098538982371</v>
      </c>
      <c r="H9" s="69">
        <v>0.94313100000000005</v>
      </c>
      <c r="I9" s="69">
        <v>0.65872900000000001</v>
      </c>
    </row>
    <row r="10" spans="1:9" x14ac:dyDescent="0.25">
      <c r="A10" s="65" t="s">
        <v>42</v>
      </c>
      <c r="B10" s="48">
        <v>0.82</v>
      </c>
      <c r="C10" s="48">
        <v>4.75</v>
      </c>
      <c r="D10" s="48">
        <v>2.2000000000000002</v>
      </c>
      <c r="E10" s="48">
        <v>0.99</v>
      </c>
      <c r="F10" s="69">
        <v>0.32200000000000001</v>
      </c>
      <c r="G10" s="69">
        <v>1.74472477080862</v>
      </c>
      <c r="H10" s="69">
        <v>1.0197000000000001</v>
      </c>
      <c r="I10" s="69">
        <v>0.94842199999999999</v>
      </c>
    </row>
    <row r="11" spans="1:9" x14ac:dyDescent="0.25">
      <c r="A11" s="65" t="s">
        <v>40</v>
      </c>
      <c r="B11" s="48">
        <v>0.14000000000000001</v>
      </c>
      <c r="C11" s="48">
        <v>0.72</v>
      </c>
      <c r="D11" s="48">
        <v>0.53</v>
      </c>
      <c r="E11" s="48">
        <v>0.2</v>
      </c>
      <c r="F11" s="48" t="s">
        <v>273</v>
      </c>
      <c r="G11" s="69">
        <v>0.43547308651663502</v>
      </c>
      <c r="H11" s="69">
        <v>0.40161400000000003</v>
      </c>
      <c r="I11" s="69">
        <v>0.25356800000000002</v>
      </c>
    </row>
    <row r="12" spans="1:9" x14ac:dyDescent="0.25">
      <c r="A12" s="65" t="s">
        <v>45</v>
      </c>
      <c r="B12" s="48">
        <v>0.36</v>
      </c>
      <c r="C12" s="48">
        <v>3.34</v>
      </c>
      <c r="D12" s="48">
        <v>0.97</v>
      </c>
      <c r="E12" s="48">
        <v>0.36</v>
      </c>
      <c r="F12" s="48" t="s">
        <v>273</v>
      </c>
      <c r="G12" s="69">
        <v>0.84687220542517005</v>
      </c>
      <c r="H12" s="69">
        <v>0.67617099999999997</v>
      </c>
      <c r="I12" s="69">
        <v>0.60933800000000005</v>
      </c>
    </row>
    <row r="13" spans="1:9" x14ac:dyDescent="0.25">
      <c r="A13" s="65" t="s">
        <v>38</v>
      </c>
      <c r="B13" s="48">
        <v>0.56000000000000005</v>
      </c>
      <c r="C13" s="48">
        <v>0.48</v>
      </c>
      <c r="D13" s="48">
        <v>0.68</v>
      </c>
      <c r="E13" s="48">
        <v>0.76</v>
      </c>
      <c r="F13" s="48" t="s">
        <v>273</v>
      </c>
      <c r="G13" s="69">
        <v>0.75727321048487795</v>
      </c>
      <c r="H13" s="69">
        <v>1.25637</v>
      </c>
      <c r="I13" s="69">
        <v>0.58755100000000005</v>
      </c>
    </row>
    <row r="14" spans="1:9" x14ac:dyDescent="0.25">
      <c r="A14" s="65" t="s">
        <v>37</v>
      </c>
      <c r="B14" s="48">
        <v>0.31</v>
      </c>
      <c r="C14" s="48">
        <v>2.81</v>
      </c>
      <c r="D14" s="48">
        <v>0.4</v>
      </c>
      <c r="E14" s="48">
        <v>0.26</v>
      </c>
      <c r="F14" s="48" t="s">
        <v>273</v>
      </c>
      <c r="G14" s="69">
        <v>0.13537191511105501</v>
      </c>
      <c r="H14" s="69">
        <v>0.22619300000000001</v>
      </c>
      <c r="I14" s="69">
        <v>0.110969</v>
      </c>
    </row>
    <row r="15" spans="1:9" x14ac:dyDescent="0.25">
      <c r="A15" s="65" t="s">
        <v>43</v>
      </c>
      <c r="B15" s="48">
        <v>0.57999999999999996</v>
      </c>
      <c r="C15" s="48">
        <v>7.4</v>
      </c>
      <c r="D15" s="48">
        <v>0.92</v>
      </c>
      <c r="E15" s="48">
        <v>0.78</v>
      </c>
      <c r="F15" s="48" t="s">
        <v>273</v>
      </c>
      <c r="G15" s="69">
        <v>0.546731896702217</v>
      </c>
      <c r="H15" s="48" t="s">
        <v>273</v>
      </c>
      <c r="I15" s="48" t="s">
        <v>273</v>
      </c>
    </row>
    <row r="16" spans="1:9" x14ac:dyDescent="0.25">
      <c r="A16" s="65" t="s">
        <v>44</v>
      </c>
      <c r="B16" s="48">
        <v>0.05</v>
      </c>
      <c r="C16" s="48">
        <v>0.14000000000000001</v>
      </c>
      <c r="D16" s="48">
        <v>0.34</v>
      </c>
      <c r="E16" s="48">
        <v>0.19</v>
      </c>
      <c r="F16" s="48" t="s">
        <v>273</v>
      </c>
      <c r="G16" s="69">
        <v>0.17500050232548001</v>
      </c>
      <c r="H16" s="69">
        <v>2.2639300000000001E-2</v>
      </c>
      <c r="I16" s="69">
        <v>6.6833799999999999E-2</v>
      </c>
    </row>
    <row r="17" spans="1:9" x14ac:dyDescent="0.25">
      <c r="A17" s="65" t="s">
        <v>274</v>
      </c>
      <c r="B17" s="48" t="s">
        <v>209</v>
      </c>
      <c r="C17" s="48" t="s">
        <v>209</v>
      </c>
      <c r="D17" s="48" t="s">
        <v>209</v>
      </c>
      <c r="E17" s="48" t="s">
        <v>209</v>
      </c>
      <c r="F17" s="48" t="s">
        <v>209</v>
      </c>
      <c r="G17" s="48" t="s">
        <v>209</v>
      </c>
      <c r="H17" s="47">
        <v>1.2467299999999999</v>
      </c>
      <c r="I17" s="47">
        <v>8.06925E-2</v>
      </c>
    </row>
    <row r="18" spans="1:9" x14ac:dyDescent="0.25">
      <c r="A18" s="37" t="s">
        <v>275</v>
      </c>
      <c r="B18" s="70" t="s">
        <v>209</v>
      </c>
      <c r="C18" s="70" t="s">
        <v>209</v>
      </c>
      <c r="D18" s="70" t="s">
        <v>209</v>
      </c>
      <c r="E18" s="70" t="s">
        <v>209</v>
      </c>
      <c r="F18" s="70" t="s">
        <v>209</v>
      </c>
      <c r="G18" s="69">
        <v>4.8095229200339998E-2</v>
      </c>
      <c r="H18" s="71" t="s">
        <v>273</v>
      </c>
      <c r="I18" s="72">
        <v>8.3780199999999999E-2</v>
      </c>
    </row>
    <row r="19" spans="1:9" x14ac:dyDescent="0.25">
      <c r="A19" s="65" t="s">
        <v>46</v>
      </c>
      <c r="B19" s="48" t="s">
        <v>273</v>
      </c>
      <c r="C19" s="48" t="s">
        <v>273</v>
      </c>
      <c r="D19" s="48" t="s">
        <v>273</v>
      </c>
      <c r="E19" s="48" t="s">
        <v>273</v>
      </c>
      <c r="F19" s="48" t="s">
        <v>273</v>
      </c>
      <c r="G19" s="69">
        <v>0.42089659183846101</v>
      </c>
      <c r="H19" s="69">
        <v>0.46201799999999998</v>
      </c>
      <c r="I19" s="69">
        <v>0.58104900000000004</v>
      </c>
    </row>
    <row r="20" spans="1:9" x14ac:dyDescent="0.25">
      <c r="A20" s="65" t="s">
        <v>47</v>
      </c>
      <c r="B20" s="48" t="s">
        <v>273</v>
      </c>
      <c r="C20" s="48" t="s">
        <v>273</v>
      </c>
      <c r="D20" s="48" t="s">
        <v>273</v>
      </c>
      <c r="E20" s="48" t="s">
        <v>273</v>
      </c>
      <c r="F20" s="69">
        <v>6.8650000000000002</v>
      </c>
      <c r="G20" s="69">
        <v>0.69548327131119203</v>
      </c>
      <c r="H20" s="69">
        <v>0.49370999999999998</v>
      </c>
      <c r="I20" s="69">
        <v>1.0511600000000001</v>
      </c>
    </row>
    <row r="21" spans="1:9" x14ac:dyDescent="0.25">
      <c r="A21" s="65" t="s">
        <v>276</v>
      </c>
      <c r="B21" s="48" t="s">
        <v>273</v>
      </c>
      <c r="C21" s="48" t="s">
        <v>273</v>
      </c>
      <c r="D21" s="48" t="s">
        <v>273</v>
      </c>
      <c r="E21" s="48" t="s">
        <v>273</v>
      </c>
      <c r="F21" s="69">
        <v>4.4770000000000003</v>
      </c>
      <c r="G21" s="69">
        <f>SUM(G19:G20)*(30/46)</f>
        <v>0.72807382379325203</v>
      </c>
      <c r="H21" s="69">
        <v>0.62330086956521735</v>
      </c>
      <c r="I21" s="69">
        <v>1.0644841304347827</v>
      </c>
    </row>
    <row r="22" spans="1:9" x14ac:dyDescent="0.25">
      <c r="A22" s="65" t="s">
        <v>41</v>
      </c>
      <c r="B22" s="48">
        <v>0.46</v>
      </c>
      <c r="C22" s="48">
        <v>2.52</v>
      </c>
      <c r="D22" s="48">
        <v>0.39</v>
      </c>
      <c r="E22" s="48" t="s">
        <v>273</v>
      </c>
      <c r="F22" s="69">
        <v>0.76800000000000002</v>
      </c>
      <c r="G22" s="69" t="s">
        <v>273</v>
      </c>
      <c r="H22" s="48" t="s">
        <v>273</v>
      </c>
      <c r="I22" s="69">
        <v>6.2478699999999998E-2</v>
      </c>
    </row>
    <row r="23" spans="1:9" x14ac:dyDescent="0.25">
      <c r="A23" s="65" t="s">
        <v>39</v>
      </c>
      <c r="B23" s="48" t="s">
        <v>273</v>
      </c>
      <c r="C23" s="48" t="s">
        <v>273</v>
      </c>
      <c r="D23" s="48" t="s">
        <v>273</v>
      </c>
      <c r="E23" s="48" t="s">
        <v>273</v>
      </c>
      <c r="F23" s="69">
        <v>0.47299999999999998</v>
      </c>
      <c r="G23" s="69">
        <v>0.1191831416007</v>
      </c>
      <c r="H23" s="69">
        <v>9.8597599999999994E-2</v>
      </c>
      <c r="I23" s="69">
        <v>8.1958799999999991E-3</v>
      </c>
    </row>
    <row r="24" spans="1:9" x14ac:dyDescent="0.25">
      <c r="A24" s="65" t="s">
        <v>48</v>
      </c>
      <c r="B24" s="48" t="s">
        <v>209</v>
      </c>
      <c r="C24" s="48" t="s">
        <v>209</v>
      </c>
      <c r="D24" s="48" t="s">
        <v>209</v>
      </c>
      <c r="E24" s="48" t="s">
        <v>209</v>
      </c>
      <c r="F24" s="48" t="s">
        <v>209</v>
      </c>
      <c r="G24" s="69">
        <v>5.1425572610577702E-2</v>
      </c>
      <c r="H24" s="47">
        <v>0.329984</v>
      </c>
      <c r="I24" s="47">
        <v>0.15323700000000001</v>
      </c>
    </row>
    <row r="25" spans="1:9" x14ac:dyDescent="0.25">
      <c r="A25" s="65" t="s">
        <v>277</v>
      </c>
      <c r="B25" s="48">
        <v>1.65</v>
      </c>
      <c r="C25" s="48" t="s">
        <v>273</v>
      </c>
      <c r="D25" s="48">
        <v>9.8000000000000007</v>
      </c>
      <c r="E25" s="48">
        <v>3.02</v>
      </c>
      <c r="F25" s="48" t="s">
        <v>273</v>
      </c>
      <c r="G25" s="68">
        <v>10.074474323978601</v>
      </c>
      <c r="H25" s="69">
        <v>1.5167299999999999</v>
      </c>
      <c r="I25" s="69">
        <v>9.0262499999999996E-2</v>
      </c>
    </row>
    <row r="26" spans="1:9" x14ac:dyDescent="0.25">
      <c r="A26" s="73" t="s">
        <v>278</v>
      </c>
      <c r="B26" s="49" t="s">
        <v>209</v>
      </c>
      <c r="C26" s="49" t="s">
        <v>209</v>
      </c>
      <c r="D26" s="49" t="s">
        <v>209</v>
      </c>
      <c r="E26" s="49" t="s">
        <v>209</v>
      </c>
      <c r="F26" s="49" t="s">
        <v>209</v>
      </c>
      <c r="G26" s="74">
        <v>0.76856656472509999</v>
      </c>
      <c r="H26" s="49" t="s">
        <v>273</v>
      </c>
      <c r="I26" s="74">
        <v>0.89704399999999995</v>
      </c>
    </row>
    <row r="27" spans="1:9" x14ac:dyDescent="0.25">
      <c r="A27" s="75" t="s">
        <v>279</v>
      </c>
      <c r="B27" s="76"/>
      <c r="C27" s="76"/>
      <c r="D27" s="76"/>
      <c r="E27" s="76"/>
      <c r="F27" s="76"/>
      <c r="H27" s="76"/>
      <c r="I27" s="76"/>
    </row>
  </sheetData>
  <mergeCells count="6">
    <mergeCell ref="B3:I3"/>
    <mergeCell ref="A4:A5"/>
    <mergeCell ref="B4:E4"/>
    <mergeCell ref="H4:I4"/>
    <mergeCell ref="B5:E5"/>
    <mergeCell ref="H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Stockwell, Chelsea</dc:creator>
  <cp:lastModifiedBy>Bob Yokelson</cp:lastModifiedBy>
  <dcterms:created xsi:type="dcterms:W3CDTF">2013-09-17T15:00:17Z</dcterms:created>
  <dcterms:modified xsi:type="dcterms:W3CDTF">2014-07-31T18:38:22Z</dcterms:modified>
</cp:coreProperties>
</file>